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480" yWindow="105" windowWidth="14460" windowHeight="8895"/>
  </bookViews>
  <sheets>
    <sheet name="FORMATO REPORTE REGISTRO CIVIL" sheetId="1" r:id="rId1"/>
    <sheet name="CONSIGNACION" sheetId="2" r:id="rId2"/>
    <sheet name="LEY 1163" sheetId="3" r:id="rId3"/>
  </sheets>
  <definedNames>
    <definedName name="_xlnm._FilterDatabase" localSheetId="0" hidden="1">'FORMATO REPORTE REGISTRO CIVIL'!$XFD$2:$XFD$1753</definedName>
    <definedName name="AMAZONAS">'FORMATO REPORTE REGISTRO CIVIL'!$XFB$1</definedName>
    <definedName name="antioquia">'FORMATO REPORTE REGISTRO CIVIL'!$XFA$1:$XFA$86</definedName>
    <definedName name="ARAUCA">'FORMATO REPORTE REGISTRO CIVIL'!$XEZ$1:$XEZ$2</definedName>
    <definedName name="atlantico">'FORMATO REPORTE REGISTRO CIVIL'!$XEY$1:$XEY$14</definedName>
    <definedName name="BASEDEPARTA">'FORMATO REPORTE REGISTRO CIVIL'!$XFC$1:$XFC$31</definedName>
    <definedName name="BOLIVAR">'FORMATO REPORTE REGISTRO CIVIL'!$XEW$1:$XEW$22</definedName>
    <definedName name="BOYACA">'FORMATO REPORTE REGISTRO CIVIL'!$XEV$1:$XEV$36</definedName>
    <definedName name="CALDAS">'FORMATO REPORTE REGISTRO CIVIL'!$XEU$1:$XEU$21</definedName>
    <definedName name="CAQUETA">'FORMATO REPORTE REGISTRO CIVIL'!$XET$1</definedName>
    <definedName name="CASANARE">'FORMATO REPORTE REGISTRO CIVIL'!$XES$1:$XES$5</definedName>
    <definedName name="CAUCA">'FORMATO REPORTE REGISTRO CIVIL'!$XER$1:$XER$22</definedName>
    <definedName name="CESAR">'FORMATO REPORTE REGISTRO CIVIL'!$XEQ$1:$XEQ$15</definedName>
    <definedName name="CHOCO">'FORMATO REPORTE REGISTRO CIVIL'!$XEP$1:$XEP$15</definedName>
    <definedName name="CORDOBA">'FORMATO REPORTE REGISTRO CIVIL'!$XEO$1:$XEO$17</definedName>
    <definedName name="CUNDINAMARCA">'FORMATO REPORTE REGISTRO CIVIL'!$XEX$1:$XEX$38</definedName>
    <definedName name="DFDFDFDFDF">#REF!</definedName>
    <definedName name="GUAJIRA">'FORMATO REPORTE REGISTRO CIVIL'!$XEN$1:$XEN$7</definedName>
    <definedName name="GUAVIARE">'FORMATO REPORTE REGISTRO CIVIL'!$XEM$1</definedName>
    <definedName name="HUILA">'FORMATO REPORTE REGISTRO CIVIL'!$XEL$1:$XEL$9</definedName>
    <definedName name="MAGDALENA">'FORMATO REPORTE REGISTRO CIVIL'!$XEK$1:$XEK$21</definedName>
    <definedName name="MESES00">'FORMATO REPORTE REGISTRO CIVIL'!$XDW$1:$XDW$12</definedName>
    <definedName name="META">'FORMATO REPORTE REGISTRO CIVIL'!$XEJ$1:$XEJ$6</definedName>
    <definedName name="NARIÑO">'FORMATO REPORTE REGISTRO CIVIL'!$XEI$1:$XEI$20</definedName>
    <definedName name="NORTE_DE_SANTANDER">'FORMATO REPORTE REGISTRO CIVIL'!$XEH$1:$XEH$20</definedName>
    <definedName name="PUTUMAYO">'FORMATO REPORTE REGISTRO CIVIL'!$XEG$1:$XEG$6</definedName>
    <definedName name="QUINDIO">'FORMATO REPORTE REGISTRO CIVIL'!$XEF$1:$XEF$10</definedName>
    <definedName name="RISARALDA">'FORMATO REPORTE REGISTRO CIVIL'!$XEE$1:$XEE$14</definedName>
    <definedName name="SAN_ANDRES">'FORMATO REPORTE REGISTRO CIVIL'!$XED$1:$XED$2</definedName>
    <definedName name="SANTANDER">'FORMATO REPORTE REGISTRO CIVIL'!$XEC$1:$XEC$35</definedName>
    <definedName name="SUCRE">'FORMATO REPORTE REGISTRO CIVIL'!$XEB$1:$XEB$16</definedName>
    <definedName name="TOLIMA">'FORMATO REPORTE REGISTRO CIVIL'!$XEA$1:$XEA$20</definedName>
    <definedName name="VALLE">'FORMATO REPORTE REGISTRO CIVIL'!$XDZ$1:$XDZ$34</definedName>
    <definedName name="VAUPES">'FORMATO REPORTE REGISTRO CIVIL'!$XDY$1</definedName>
    <definedName name="VICHADA">'FORMATO REPORTE REGISTRO CIVIL'!$XDX$1:$XDX$2</definedName>
  </definedNames>
  <calcPr calcId="144525"/>
</workbook>
</file>

<file path=xl/calcChain.xml><?xml version="1.0" encoding="utf-8"?>
<calcChain xmlns="http://schemas.openxmlformats.org/spreadsheetml/2006/main">
  <c r="H22" i="1" l="1"/>
  <c r="D22" i="1" l="1"/>
  <c r="G22" i="1"/>
  <c r="M22" i="1" s="1"/>
  <c r="M23" i="1" s="1"/>
  <c r="C22" i="1"/>
  <c r="B22" i="1"/>
</calcChain>
</file>

<file path=xl/comments1.xml><?xml version="1.0" encoding="utf-8"?>
<comments xmlns="http://schemas.openxmlformats.org/spreadsheetml/2006/main">
  <authors>
    <author>Juan Bernardo Quintero Tibaquira</author>
  </authors>
  <commentList>
    <comment ref="E22" authorId="0">
      <text>
        <r>
          <rPr>
            <b/>
            <sz val="8"/>
            <color indexed="81"/>
            <rFont val="Tahoma"/>
            <family val="2"/>
          </rPr>
          <t>RECAUDOS:
TOTAL DE OPERACIONES CON Y SIN COBRO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2" authorId="0">
      <text>
        <r>
          <rPr>
            <b/>
            <sz val="8"/>
            <color indexed="81"/>
            <rFont val="Tahoma"/>
            <family val="2"/>
          </rPr>
          <t>RECAUDOS:
TOTAL DE OPERACIONES SIN COBRO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8"/>
            <color indexed="81"/>
            <rFont val="Tahoma"/>
            <family val="2"/>
          </rPr>
          <t>RECAUDOS:
DEBE INCLUIR EL NUMERO DE LA CONSIGNACION</t>
        </r>
      </text>
    </comment>
  </commentList>
</comments>
</file>

<file path=xl/comments2.xml><?xml version="1.0" encoding="utf-8"?>
<comments xmlns="http://schemas.openxmlformats.org/spreadsheetml/2006/main">
  <authors>
    <author>ycpulido</author>
  </authors>
  <commentList>
    <comment ref="E13" authorId="0">
      <text>
        <r>
          <rPr>
            <b/>
            <sz val="8"/>
            <color indexed="81"/>
            <rFont val="Tahoma"/>
            <family val="2"/>
          </rPr>
          <t>ycpulido:</t>
        </r>
        <r>
          <rPr>
            <sz val="8"/>
            <color indexed="81"/>
            <rFont val="Tahoma"/>
            <family val="2"/>
          </rPr>
          <t xml:space="preserve">
VALOR UNITARIO POR COPIA DE REGISTRO CIVIL</t>
        </r>
      </text>
    </comment>
  </commentList>
</comments>
</file>

<file path=xl/sharedStrings.xml><?xml version="1.0" encoding="utf-8"?>
<sst xmlns="http://schemas.openxmlformats.org/spreadsheetml/2006/main" count="591" uniqueCount="582">
  <si>
    <t>REGISTRADURÍA NACIONAL DEL ESTADO CIVIL</t>
  </si>
  <si>
    <t xml:space="preserve">FORMATO PARA EL REPORTE DE RECAUDOS POR SERVICIO DE REGISTRO CIVIL </t>
  </si>
  <si>
    <t>DEPARTAMENTO</t>
  </si>
  <si>
    <t>MUNICIPIO</t>
  </si>
  <si>
    <t>NOTARIA</t>
  </si>
  <si>
    <t>TOTAL  OPERACIONES</t>
  </si>
  <si>
    <t>TOTAL  V/R RECAUDADO</t>
  </si>
  <si>
    <t>No. CONSIG.</t>
  </si>
  <si>
    <t>FECHA DE CONSIGNACIÓN</t>
  </si>
  <si>
    <t>VALOR CONSIGNADO</t>
  </si>
  <si>
    <t>NOMBRE NOTARIO RESPONSABLE</t>
  </si>
  <si>
    <t xml:space="preserve">No. CC DEL NOTARIO </t>
  </si>
  <si>
    <t>DIA</t>
  </si>
  <si>
    <t>MES</t>
  </si>
  <si>
    <t>AÑO</t>
  </si>
  <si>
    <t>TOTAL CONSIGNADO</t>
  </si>
  <si>
    <t>OBSERVACIONES:</t>
  </si>
  <si>
    <t>Elaborado por</t>
  </si>
  <si>
    <t xml:space="preserve"> COMPROBANTE  DE PAGO ESCANEADO </t>
  </si>
  <si>
    <t>A NOMBRE DEL FONDO ROTATORIO DE LA REGISTRADURÍA NACIONAL</t>
  </si>
  <si>
    <t>LETICIA</t>
  </si>
  <si>
    <t>ABEJORRAL</t>
  </si>
  <si>
    <t>AMAGA</t>
  </si>
  <si>
    <t>AMALFI</t>
  </si>
  <si>
    <t>ANDES</t>
  </si>
  <si>
    <t>ANGOSTURA</t>
  </si>
  <si>
    <t>ANORI</t>
  </si>
  <si>
    <t>APARTADO</t>
  </si>
  <si>
    <t>ARBOLETES</t>
  </si>
  <si>
    <t>BELLO</t>
  </si>
  <si>
    <t xml:space="preserve">BETULIA </t>
  </si>
  <si>
    <t>BOLIVAR</t>
  </si>
  <si>
    <t>CALDAS</t>
  </si>
  <si>
    <t>CAÑASGORDAS</t>
  </si>
  <si>
    <t>CARAMANTA</t>
  </si>
  <si>
    <t>CARMEN DE VIBORAL</t>
  </si>
  <si>
    <t>CAUCASIA</t>
  </si>
  <si>
    <t>CHIGORODO</t>
  </si>
  <si>
    <t>CISNEROS</t>
  </si>
  <si>
    <t>COCORNA</t>
  </si>
  <si>
    <t>CONCORDIA</t>
  </si>
  <si>
    <t>COPACABANA</t>
  </si>
  <si>
    <t>DABEIBA</t>
  </si>
  <si>
    <t>DON MATIAS</t>
  </si>
  <si>
    <t>EBEJICO</t>
  </si>
  <si>
    <t>EL BAGRE</t>
  </si>
  <si>
    <t>EL PEÑOL</t>
  </si>
  <si>
    <t>ENTRERRIOS</t>
  </si>
  <si>
    <t>ENVIGADO</t>
  </si>
  <si>
    <t>FREDONIA</t>
  </si>
  <si>
    <t>FRONTINO</t>
  </si>
  <si>
    <t>GIRARDOTA</t>
  </si>
  <si>
    <t>GUARNE</t>
  </si>
  <si>
    <t>ITUANGO</t>
  </si>
  <si>
    <t>JARDIN</t>
  </si>
  <si>
    <t>JERICO</t>
  </si>
  <si>
    <t>LA CEJA</t>
  </si>
  <si>
    <t>LIBORINA</t>
  </si>
  <si>
    <t>MACEO</t>
  </si>
  <si>
    <t>MARINILLA</t>
  </si>
  <si>
    <t>MEDELLIN</t>
  </si>
  <si>
    <t>NARIÑO</t>
  </si>
  <si>
    <t>PUERTO BERRIO</t>
  </si>
  <si>
    <t>PUERTO NARE</t>
  </si>
  <si>
    <t>REMEDIOS</t>
  </si>
  <si>
    <t>RETIRO</t>
  </si>
  <si>
    <t>SALGAR</t>
  </si>
  <si>
    <t>SAN ANDRES</t>
  </si>
  <si>
    <t>SAN CARLOS</t>
  </si>
  <si>
    <t>SAN JERONIMO</t>
  </si>
  <si>
    <t>SAN JUAN DE URABA</t>
  </si>
  <si>
    <t>SAN PEDRO  DE LOS M - DE BELMIRA</t>
  </si>
  <si>
    <t>SAN PEDRO DE URABA</t>
  </si>
  <si>
    <t>SAN RAFAEL</t>
  </si>
  <si>
    <t>SAN ROQUE</t>
  </si>
  <si>
    <t>SANTA BARBARA</t>
  </si>
  <si>
    <t xml:space="preserve">SANTA FE DE ANTIOQUIA </t>
  </si>
  <si>
    <t>SANTA ROSA DE OSOS</t>
  </si>
  <si>
    <t>SANTO DOMINGO</t>
  </si>
  <si>
    <t>SEGOVIA</t>
  </si>
  <si>
    <t>SONSON</t>
  </si>
  <si>
    <t>SOPETRAN</t>
  </si>
  <si>
    <t>TAMESIS</t>
  </si>
  <si>
    <t>TARSO</t>
  </si>
  <si>
    <t xml:space="preserve">TITIRIBI </t>
  </si>
  <si>
    <t>TURBO</t>
  </si>
  <si>
    <t>URRAO</t>
  </si>
  <si>
    <t>VALPARAISO</t>
  </si>
  <si>
    <t xml:space="preserve">YALI </t>
  </si>
  <si>
    <t>YARUMAL</t>
  </si>
  <si>
    <t>YOLOMBO</t>
  </si>
  <si>
    <t>ARAUCA</t>
  </si>
  <si>
    <t>ARAUQUITA</t>
  </si>
  <si>
    <t>BARANOA</t>
  </si>
  <si>
    <t>BARRANQUILLA</t>
  </si>
  <si>
    <t>CAMPO DE LA CRUZ</t>
  </si>
  <si>
    <t>GALAPA</t>
  </si>
  <si>
    <t xml:space="preserve">JUAN DE ACOSTA </t>
  </si>
  <si>
    <t>LURUACO</t>
  </si>
  <si>
    <t>MALAMBO</t>
  </si>
  <si>
    <t xml:space="preserve">PONEDERA </t>
  </si>
  <si>
    <t xml:space="preserve">PUERTO COLOMBIA </t>
  </si>
  <si>
    <t>REPELON</t>
  </si>
  <si>
    <t>SABANALARGA</t>
  </si>
  <si>
    <t>SANTO TOMAS</t>
  </si>
  <si>
    <t>SOLEDAD</t>
  </si>
  <si>
    <t xml:space="preserve">ACHI </t>
  </si>
  <si>
    <t>ARJONA</t>
  </si>
  <si>
    <t>CALAMAR</t>
  </si>
  <si>
    <t>CARTAGENA</t>
  </si>
  <si>
    <t>CORDOBA</t>
  </si>
  <si>
    <t>EL CARMEN DE BOLIVAR</t>
  </si>
  <si>
    <t>MAGANGUE</t>
  </si>
  <si>
    <t>MARIA LA BAJA</t>
  </si>
  <si>
    <t>MOMPOS</t>
  </si>
  <si>
    <t xml:space="preserve">RIO VIEJO </t>
  </si>
  <si>
    <t>SAN ESTANISLAO</t>
  </si>
  <si>
    <t>SAN JACINTO</t>
  </si>
  <si>
    <t>SAN JUAN NEPOMUCENO</t>
  </si>
  <si>
    <t xml:space="preserve">SAN MARTIN DE LOBA </t>
  </si>
  <si>
    <t>SIMITI</t>
  </si>
  <si>
    <t>TALAIGUA NUEVO</t>
  </si>
  <si>
    <t>TURBACO</t>
  </si>
  <si>
    <t>ZAMBRANO</t>
  </si>
  <si>
    <t>AQUITANIA</t>
  </si>
  <si>
    <t>BELEN</t>
  </si>
  <si>
    <t>CHISCAS</t>
  </si>
  <si>
    <t xml:space="preserve">CHITA </t>
  </si>
  <si>
    <t>DUITAMA</t>
  </si>
  <si>
    <t>EL COCUY</t>
  </si>
  <si>
    <t xml:space="preserve">GARAGOA </t>
  </si>
  <si>
    <t>GUATEQUE</t>
  </si>
  <si>
    <t>GUAYATA</t>
  </si>
  <si>
    <t>LABRANZAGRANDE</t>
  </si>
  <si>
    <t>MIRAFLORES</t>
  </si>
  <si>
    <t>MONIQUIRA</t>
  </si>
  <si>
    <t>MUZO</t>
  </si>
  <si>
    <t>NOBSA</t>
  </si>
  <si>
    <t>PAZ DE RIO</t>
  </si>
  <si>
    <t>PESCA</t>
  </si>
  <si>
    <t>PUERTO BOYACA</t>
  </si>
  <si>
    <t>RAMIRIQUI</t>
  </si>
  <si>
    <t>SAN LUIS DE GACENO</t>
  </si>
  <si>
    <t>SATIVANORTE</t>
  </si>
  <si>
    <t>SOCHA</t>
  </si>
  <si>
    <t>SOGAMOSO</t>
  </si>
  <si>
    <t xml:space="preserve">SOTAQUIRA </t>
  </si>
  <si>
    <t>TENZA</t>
  </si>
  <si>
    <t>TINJACA</t>
  </si>
  <si>
    <t>TOCA</t>
  </si>
  <si>
    <t>TUNJA</t>
  </si>
  <si>
    <t>TURMEQUE</t>
  </si>
  <si>
    <t>UMBITA</t>
  </si>
  <si>
    <t>VENTAQUEMADA</t>
  </si>
  <si>
    <t>VILLA DE LEYVA</t>
  </si>
  <si>
    <t>AGUADAS</t>
  </si>
  <si>
    <t>ANSERMA</t>
  </si>
  <si>
    <t>BELALCAZAR</t>
  </si>
  <si>
    <t>CHINCHINA</t>
  </si>
  <si>
    <t>LA DORADA</t>
  </si>
  <si>
    <t>MANIZALES</t>
  </si>
  <si>
    <t>MANZANARES</t>
  </si>
  <si>
    <t>MARQUETALIA</t>
  </si>
  <si>
    <t>MARULANDA</t>
  </si>
  <si>
    <t>NEIRA</t>
  </si>
  <si>
    <t>PACORA</t>
  </si>
  <si>
    <t xml:space="preserve">PALESTINA </t>
  </si>
  <si>
    <t>PENSILVANIA</t>
  </si>
  <si>
    <t>RIOSUCIO</t>
  </si>
  <si>
    <t>RISARALDA</t>
  </si>
  <si>
    <t>SAMANA</t>
  </si>
  <si>
    <t>SUPIA</t>
  </si>
  <si>
    <t>VICTORIA</t>
  </si>
  <si>
    <t>VILLAMARIA</t>
  </si>
  <si>
    <t>FLORENCIA</t>
  </si>
  <si>
    <t>HATO COROZAL</t>
  </si>
  <si>
    <t>NUNCHIA</t>
  </si>
  <si>
    <t>PAZ DE ARIPORO</t>
  </si>
  <si>
    <t>ALMAGUER</t>
  </si>
  <si>
    <t>BUENOS AIRES</t>
  </si>
  <si>
    <t>CALDONO</t>
  </si>
  <si>
    <t>CALOTO</t>
  </si>
  <si>
    <t>CORINTO</t>
  </si>
  <si>
    <t>GUAPI</t>
  </si>
  <si>
    <t>INZA</t>
  </si>
  <si>
    <t>LA VEGA</t>
  </si>
  <si>
    <t>LOPEZ DE MICAY</t>
  </si>
  <si>
    <t>MERCADERES</t>
  </si>
  <si>
    <t>MIRANDA</t>
  </si>
  <si>
    <t>PATIA (EL BORDO)</t>
  </si>
  <si>
    <t>POPAYAN</t>
  </si>
  <si>
    <t>PUERTO TEJADA</t>
  </si>
  <si>
    <t>SAN SEBASTIAN</t>
  </si>
  <si>
    <t>SANTANDER DE QUILICHAO</t>
  </si>
  <si>
    <t>SILVIA</t>
  </si>
  <si>
    <t>TIMBIO</t>
  </si>
  <si>
    <t>TIMBIQUI</t>
  </si>
  <si>
    <t>AGUACHICA</t>
  </si>
  <si>
    <t xml:space="preserve">AGUSTÍN CODAZZI </t>
  </si>
  <si>
    <t>ASTREA</t>
  </si>
  <si>
    <t>BOSCONIA</t>
  </si>
  <si>
    <t xml:space="preserve">CHIRIGUANA </t>
  </si>
  <si>
    <t xml:space="preserve">GAMARRA </t>
  </si>
  <si>
    <t>GONZALEZ</t>
  </si>
  <si>
    <t>LA GLORIA</t>
  </si>
  <si>
    <t xml:space="preserve">LA PAZ </t>
  </si>
  <si>
    <t>PAILITAS</t>
  </si>
  <si>
    <t>PUEBLO BELLO</t>
  </si>
  <si>
    <t>RIO DE ORO</t>
  </si>
  <si>
    <t>SAN DIEGO</t>
  </si>
  <si>
    <t>TAMALAMEQUE</t>
  </si>
  <si>
    <t>VALLEDUPAR</t>
  </si>
  <si>
    <t>ACANDI</t>
  </si>
  <si>
    <t>ALTO BAUDO (PIE DE PATO)</t>
  </si>
  <si>
    <t>BAHIA SOLANO</t>
  </si>
  <si>
    <t>BOJAYA (BELLAVISTA)</t>
  </si>
  <si>
    <t>ISTMINA</t>
  </si>
  <si>
    <t>JURADO</t>
  </si>
  <si>
    <t>LLORO</t>
  </si>
  <si>
    <t>NOVITA</t>
  </si>
  <si>
    <t xml:space="preserve">NUQUI </t>
  </si>
  <si>
    <t>QUIBDO</t>
  </si>
  <si>
    <t>SAN JOSE DE PALMAR</t>
  </si>
  <si>
    <t xml:space="preserve">SIPI </t>
  </si>
  <si>
    <t>TADO</t>
  </si>
  <si>
    <t>UNGUIA</t>
  </si>
  <si>
    <t>AYAPEL</t>
  </si>
  <si>
    <t>BUENAVISTA</t>
  </si>
  <si>
    <t>CERETE</t>
  </si>
  <si>
    <t>CHINU</t>
  </si>
  <si>
    <t>CIENAGA DE ORO</t>
  </si>
  <si>
    <t>LORICA</t>
  </si>
  <si>
    <t>MONTELIBANO</t>
  </si>
  <si>
    <t>MONTERIA</t>
  </si>
  <si>
    <t>PLANETA RICA</t>
  </si>
  <si>
    <t>PUERTO LIBERTADOR</t>
  </si>
  <si>
    <t>PURISIMA</t>
  </si>
  <si>
    <t>SAHAGUN</t>
  </si>
  <si>
    <t>SAN ANDRES DE SOTAVENTO</t>
  </si>
  <si>
    <t>SAN ANTERO</t>
  </si>
  <si>
    <t>SAN BERNARDO DEL VIENTO</t>
  </si>
  <si>
    <t>TIERRALTA</t>
  </si>
  <si>
    <t>AGUA DE DIOS</t>
  </si>
  <si>
    <t xml:space="preserve">ARBELAEZ </t>
  </si>
  <si>
    <t>BOJACA</t>
  </si>
  <si>
    <t>CAJICA</t>
  </si>
  <si>
    <t>CHIA</t>
  </si>
  <si>
    <t>COTA</t>
  </si>
  <si>
    <t>FACATATIVA</t>
  </si>
  <si>
    <t>FUNZA</t>
  </si>
  <si>
    <t>FUSAGASUGA</t>
  </si>
  <si>
    <t>GACHALA</t>
  </si>
  <si>
    <t>GACHETA</t>
  </si>
  <si>
    <t>GIRARDOT</t>
  </si>
  <si>
    <t>GUADUAS</t>
  </si>
  <si>
    <t>JUNIN</t>
  </si>
  <si>
    <t>LA MESA</t>
  </si>
  <si>
    <t>LA PALMA</t>
  </si>
  <si>
    <t xml:space="preserve">MACHETA </t>
  </si>
  <si>
    <t>MADRID</t>
  </si>
  <si>
    <t>MANTA</t>
  </si>
  <si>
    <t>MEDINA</t>
  </si>
  <si>
    <t>MOSQUERA</t>
  </si>
  <si>
    <t>PACHO</t>
  </si>
  <si>
    <t>SASAIMA</t>
  </si>
  <si>
    <t>SILVANIA</t>
  </si>
  <si>
    <t>SOACHA</t>
  </si>
  <si>
    <t>TABIO</t>
  </si>
  <si>
    <t>TOCAIMA</t>
  </si>
  <si>
    <t>TOCANCIPA</t>
  </si>
  <si>
    <t>UBALA</t>
  </si>
  <si>
    <t>UBATE</t>
  </si>
  <si>
    <t>UTICA</t>
  </si>
  <si>
    <t>VILLAPINZON</t>
  </si>
  <si>
    <t>VILLETA</t>
  </si>
  <si>
    <t>VIOTA</t>
  </si>
  <si>
    <t>ZIPAQUIRA</t>
  </si>
  <si>
    <t>BARRANCAS</t>
  </si>
  <si>
    <t>FONSECA</t>
  </si>
  <si>
    <t>MAICAO</t>
  </si>
  <si>
    <t>RIOHACHA</t>
  </si>
  <si>
    <t>SAN JUAN DEL CESAR</t>
  </si>
  <si>
    <t>SAN JOSE DEL GUAVIARE</t>
  </si>
  <si>
    <t>AGRADO</t>
  </si>
  <si>
    <t>ALGECIRAS</t>
  </si>
  <si>
    <t>GARZON</t>
  </si>
  <si>
    <t>LA PLATA</t>
  </si>
  <si>
    <t>NEIVA</t>
  </si>
  <si>
    <t>NEIVA - CORREGITO S/LUIS</t>
  </si>
  <si>
    <t>PITALITO</t>
  </si>
  <si>
    <t>SAN AGUSTIN</t>
  </si>
  <si>
    <t>YAGUARA</t>
  </si>
  <si>
    <t>ARACATACA</t>
  </si>
  <si>
    <t>ARIGUANI</t>
  </si>
  <si>
    <t>CERRO DE SAN ANTONIO</t>
  </si>
  <si>
    <t>CHIVOLO</t>
  </si>
  <si>
    <t>CIENAGA</t>
  </si>
  <si>
    <t>EL BANCO</t>
  </si>
  <si>
    <t>EL PIÑON</t>
  </si>
  <si>
    <t>FUNDACION</t>
  </si>
  <si>
    <t>GUAMAL</t>
  </si>
  <si>
    <t>PEDRAZA</t>
  </si>
  <si>
    <t>PIVIJAY</t>
  </si>
  <si>
    <t>PLATO</t>
  </si>
  <si>
    <t>REMOLINO</t>
  </si>
  <si>
    <t>SABANAS DE SAN ANGEL</t>
  </si>
  <si>
    <t>SAN SEBASTIAN DE BUENAVISTA</t>
  </si>
  <si>
    <t>SAN ZENON</t>
  </si>
  <si>
    <t>SANTA ANA</t>
  </si>
  <si>
    <t>SANTA MARTA</t>
  </si>
  <si>
    <t>SITIO NUEVO</t>
  </si>
  <si>
    <t>TENERIFE</t>
  </si>
  <si>
    <t>ACACIAS</t>
  </si>
  <si>
    <t>PUERTO LOPEZ</t>
  </si>
  <si>
    <t>SAN JUAN DE ARAMA / VISTA HERMOSA</t>
  </si>
  <si>
    <t xml:space="preserve">SAN MARTIN </t>
  </si>
  <si>
    <t>VILLAVICENCIO</t>
  </si>
  <si>
    <t>ALBAN</t>
  </si>
  <si>
    <t>BARBACOAS</t>
  </si>
  <si>
    <t>BUESACO</t>
  </si>
  <si>
    <t>CUMBAL</t>
  </si>
  <si>
    <t>EL CHARCO</t>
  </si>
  <si>
    <t>IPIALES</t>
  </si>
  <si>
    <t xml:space="preserve">LA CRUZ </t>
  </si>
  <si>
    <t>LINARES</t>
  </si>
  <si>
    <t>LOS ANDES</t>
  </si>
  <si>
    <t>PASTO</t>
  </si>
  <si>
    <t>RICAURTE</t>
  </si>
  <si>
    <t>SAMANIEGO</t>
  </si>
  <si>
    <t>SAN PABLO</t>
  </si>
  <si>
    <t>SANDONA</t>
  </si>
  <si>
    <t>TAMINANGO</t>
  </si>
  <si>
    <t>TUMACO</t>
  </si>
  <si>
    <t>ABREGO</t>
  </si>
  <si>
    <t>BUCARASICA</t>
  </si>
  <si>
    <t>CACHIRA</t>
  </si>
  <si>
    <t>CHINACOTA</t>
  </si>
  <si>
    <t>CONVENCION</t>
  </si>
  <si>
    <t>CUCUTA</t>
  </si>
  <si>
    <t xml:space="preserve">DURANIA </t>
  </si>
  <si>
    <t>EL CARMEN</t>
  </si>
  <si>
    <t>EL ZULIA</t>
  </si>
  <si>
    <t>LOS PATIOS</t>
  </si>
  <si>
    <t>OCAÑA</t>
  </si>
  <si>
    <t>PAMPLONA</t>
  </si>
  <si>
    <t>SALAZAR</t>
  </si>
  <si>
    <t>SARDINATA</t>
  </si>
  <si>
    <t>TEORAMA</t>
  </si>
  <si>
    <t>TIBU</t>
  </si>
  <si>
    <t>TOLEDO</t>
  </si>
  <si>
    <t>VILLA DEL ROSARIO</t>
  </si>
  <si>
    <t>VILLACARO</t>
  </si>
  <si>
    <t>MOCOA</t>
  </si>
  <si>
    <t>ORITO</t>
  </si>
  <si>
    <t>PUERTO ASIS</t>
  </si>
  <si>
    <t>SANTIAGO</t>
  </si>
  <si>
    <t>VALLE DEL GUAMEZ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</si>
  <si>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</si>
  <si>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</si>
  <si>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</si>
  <si>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</si>
  <si>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</si>
  <si>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</si>
  <si>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</si>
  <si>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</si>
  <si>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</si>
  <si>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APIA</t>
  </si>
  <si>
    <t>BALBOA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</si>
  <si>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</si>
  <si>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</si>
  <si>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</si>
  <si>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</si>
  <si>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</si>
  <si>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</si>
  <si>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</si>
  <si>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PEREIRA</t>
  </si>
  <si>
    <t>QUINCHIA</t>
  </si>
  <si>
    <t>SANTA ROSA DE CABAL</t>
  </si>
  <si>
    <t>PROVIDENCIA</t>
  </si>
  <si>
    <t>BARICHARA</t>
  </si>
  <si>
    <t>BARRANCABERMEJA</t>
  </si>
  <si>
    <t>BUCARAMANGA</t>
  </si>
  <si>
    <t xml:space="preserve">CHARALA </t>
  </si>
  <si>
    <t>CIMITARRA</t>
  </si>
  <si>
    <t>CONTRATACION</t>
  </si>
  <si>
    <t>EL PLAYON</t>
  </si>
  <si>
    <t>FLORIDABLANCA</t>
  </si>
  <si>
    <t>GALAN</t>
  </si>
  <si>
    <t>GAMBITA</t>
  </si>
  <si>
    <t>GIRON</t>
  </si>
  <si>
    <t>GUACA</t>
  </si>
  <si>
    <t>GUADALUPE</t>
  </si>
  <si>
    <t>JESUS MARIA</t>
  </si>
  <si>
    <t xml:space="preserve">LEBRIJA </t>
  </si>
  <si>
    <t>MALAGA</t>
  </si>
  <si>
    <t>MATANZA</t>
  </si>
  <si>
    <t>MOGOTES</t>
  </si>
  <si>
    <t>OIBA</t>
  </si>
  <si>
    <t>ONZAGA</t>
  </si>
  <si>
    <t>PIEDECUESTA</t>
  </si>
  <si>
    <t>PUENTE NACIONAL</t>
  </si>
  <si>
    <t>PUERTO WILCHES</t>
  </si>
  <si>
    <t>SABANA DE TORRES</t>
  </si>
  <si>
    <t>SAN GIL</t>
  </si>
  <si>
    <t xml:space="preserve">SAN VICENTE DE CHUCURI </t>
  </si>
  <si>
    <t>SIMACOTA</t>
  </si>
  <si>
    <t>SOCORRO</t>
  </si>
  <si>
    <t>SUAITA</t>
  </si>
  <si>
    <t>VELEZ</t>
  </si>
  <si>
    <t>ZAPATOCA</t>
  </si>
  <si>
    <t>CAIMITO</t>
  </si>
  <si>
    <t>COROZAL</t>
  </si>
  <si>
    <t>GALERAS</t>
  </si>
  <si>
    <t>MAJAGUAL</t>
  </si>
  <si>
    <t>OVEJAS</t>
  </si>
  <si>
    <t>PALMITO</t>
  </si>
  <si>
    <t>SAMPUES</t>
  </si>
  <si>
    <t>SAN BENITO ABAD</t>
  </si>
  <si>
    <t>SAN MARCOS</t>
  </si>
  <si>
    <t>SAN ONOFRE</t>
  </si>
  <si>
    <t>SINCE</t>
  </si>
  <si>
    <t>SINCELEJO</t>
  </si>
  <si>
    <t>SUCRE</t>
  </si>
  <si>
    <t>TOLU</t>
  </si>
  <si>
    <t>AMBALEMA</t>
  </si>
  <si>
    <t>ARMERO</t>
  </si>
  <si>
    <t>CAJAMARCA</t>
  </si>
  <si>
    <t>CHAPARRAL</t>
  </si>
  <si>
    <t>DOLORES</t>
  </si>
  <si>
    <t>ESPINAL</t>
  </si>
  <si>
    <t>FLANDES</t>
  </si>
  <si>
    <t>FRESNO</t>
  </si>
  <si>
    <t>HONDA</t>
  </si>
  <si>
    <t>IBAGUE</t>
  </si>
  <si>
    <t>LIBANO</t>
  </si>
  <si>
    <t>MELGAR</t>
  </si>
  <si>
    <t>ORTEGA</t>
  </si>
  <si>
    <t>PLANADAS</t>
  </si>
  <si>
    <t>PURIFICACION</t>
  </si>
  <si>
    <t>RIOBLANCO</t>
  </si>
  <si>
    <t>ROVIRA</t>
  </si>
  <si>
    <t>SAN ANTONIO</t>
  </si>
  <si>
    <t>VILLAHERMOSA</t>
  </si>
  <si>
    <t>ALCALA</t>
  </si>
  <si>
    <t>ANDALUCIA</t>
  </si>
  <si>
    <t>ANSERMA NUEVO</t>
  </si>
  <si>
    <t>BUENAVENTURA</t>
  </si>
  <si>
    <t>BUGA</t>
  </si>
  <si>
    <t>CAICEDONIA</t>
  </si>
  <si>
    <t>CALI</t>
  </si>
  <si>
    <t>CALIMA (EL DARIEN)</t>
  </si>
  <si>
    <t>CANDELARIA</t>
  </si>
  <si>
    <t>CARTAGO</t>
  </si>
  <si>
    <t>DAGUA</t>
  </si>
  <si>
    <t>EL AGUILA</t>
  </si>
  <si>
    <t>EL CAIRO</t>
  </si>
  <si>
    <t>EL CERRITO</t>
  </si>
  <si>
    <t>GINEBRA</t>
  </si>
  <si>
    <t>OBANDO</t>
  </si>
  <si>
    <t>PALMIRA</t>
  </si>
  <si>
    <t>PRADERA</t>
  </si>
  <si>
    <t>TORO</t>
  </si>
  <si>
    <t>TRUJILLO</t>
  </si>
  <si>
    <t>TULUA</t>
  </si>
  <si>
    <t>ULLOA</t>
  </si>
  <si>
    <t>VERSALLES</t>
  </si>
  <si>
    <t>YOTOCO</t>
  </si>
  <si>
    <t>YUMBO</t>
  </si>
  <si>
    <t>ZARZAL</t>
  </si>
  <si>
    <t>MITU</t>
  </si>
  <si>
    <t>LA PRIMAVERA</t>
  </si>
  <si>
    <t>PUERTO CAREÑO</t>
  </si>
  <si>
    <t>AMAZONAS</t>
  </si>
  <si>
    <t>ANTIOQUIA</t>
  </si>
  <si>
    <t>ATLANTICO</t>
  </si>
  <si>
    <t>BOGOTA D.C.</t>
  </si>
  <si>
    <t>BOYACA</t>
  </si>
  <si>
    <t>CAQUETA</t>
  </si>
  <si>
    <t>CASANARE</t>
  </si>
  <si>
    <t>CAUCA</t>
  </si>
  <si>
    <t>CESAR</t>
  </si>
  <si>
    <t>CHOCO</t>
  </si>
  <si>
    <t>CUNDINAMARCA</t>
  </si>
  <si>
    <t>GUAJIRA</t>
  </si>
  <si>
    <t>GUAVIARE</t>
  </si>
  <si>
    <t>HUILA</t>
  </si>
  <si>
    <t>MAGDALENA</t>
  </si>
  <si>
    <t>META</t>
  </si>
  <si>
    <t>PUTUMAYO</t>
  </si>
  <si>
    <t>QUINDIO</t>
  </si>
  <si>
    <t>SANTANDER</t>
  </si>
  <si>
    <t>TOLIMA</t>
  </si>
  <si>
    <t>VALLE</t>
  </si>
  <si>
    <t>VAUPES</t>
  </si>
  <si>
    <t>VICHADA</t>
  </si>
  <si>
    <t>Elaboró: Ing. Yan Carlos Pulido Santamaria</t>
  </si>
  <si>
    <t>ARMENIA (QUINDIO)</t>
  </si>
  <si>
    <t>ARMENIA (ANTIOQUIA)</t>
  </si>
  <si>
    <t>ARGELIA (VALLE)</t>
  </si>
  <si>
    <t>ARGELIA (ANTIOQUIA)</t>
  </si>
  <si>
    <t>SAN ANDRES(SANTANDER)</t>
  </si>
  <si>
    <t>RIONEGRO(SANTANDER)</t>
  </si>
  <si>
    <t>SAN ANDRES(ISLAS)</t>
  </si>
  <si>
    <t>MORALES(BOLIVAR)</t>
  </si>
  <si>
    <t>MORALES(CAUCA)</t>
  </si>
  <si>
    <t>GRANADA(ANTIOQUIA)</t>
  </si>
  <si>
    <t>GRANADA(META)</t>
  </si>
  <si>
    <t>VILLANUEVA(CASANARE)</t>
  </si>
  <si>
    <t>VILLANUEVA(GUAJIRA)</t>
  </si>
  <si>
    <t>SEVILLA2</t>
  </si>
  <si>
    <t>BARRANCO DE LOBA</t>
  </si>
  <si>
    <t>BAJO BAUDO(PIZARRO)</t>
  </si>
  <si>
    <t>EL TAMBO(NARIÑO)</t>
  </si>
  <si>
    <t>FILADELFIA</t>
  </si>
  <si>
    <t>BURITICA</t>
  </si>
  <si>
    <t>PUERRES</t>
  </si>
  <si>
    <t>PAIPA</t>
  </si>
  <si>
    <t>PINILLOS</t>
  </si>
  <si>
    <t>MANATI</t>
  </si>
  <si>
    <t>SABOYA</t>
  </si>
  <si>
    <t>TUQUERRES</t>
  </si>
  <si>
    <t>TIBANA</t>
  </si>
  <si>
    <t>TENJO (CUNDINAMARCA)</t>
  </si>
  <si>
    <t>GOMEZ PLATA</t>
  </si>
  <si>
    <t>ZETAQUIRA</t>
  </si>
  <si>
    <t>ITAGUI</t>
  </si>
  <si>
    <t>GUACARI</t>
  </si>
  <si>
    <t>JAMUNDI</t>
  </si>
  <si>
    <t>SAN VICENTE</t>
  </si>
  <si>
    <t>VALDIVIA</t>
  </si>
  <si>
    <t>VEGACHI - ANT</t>
  </si>
  <si>
    <t>ZARAGOZA</t>
  </si>
  <si>
    <t>NORTE_DE_SANTANDER</t>
  </si>
  <si>
    <t>SAN_ANDRES</t>
  </si>
  <si>
    <t>EXENTOS</t>
  </si>
  <si>
    <t>SAN PEDRO(SUCRE)</t>
  </si>
  <si>
    <t>SAN PEDRO(VALLE)</t>
  </si>
  <si>
    <t>RIONEGRO(ANTIOQUIA)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</si>
  <si>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</si>
  <si>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</si>
  <si>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</si>
  <si>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</si>
  <si>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</si>
  <si>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</si>
  <si>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</si>
  <si>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</si>
  <si>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</si>
  <si>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</si>
  <si>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</si>
  <si>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</si>
  <si>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 QUE REPORTA</t>
  </si>
  <si>
    <t>CONVENIO No. 11127 BANAGRARIO</t>
  </si>
  <si>
    <t>SALAMINA(CALDAS)</t>
  </si>
  <si>
    <t>SALAMINA(MAGDALENA)</t>
  </si>
  <si>
    <t>BOLIVAR(ANTIOQUIA)</t>
  </si>
  <si>
    <t xml:space="preserve">ITAGUI </t>
  </si>
  <si>
    <t>BOLIVAR(CAUCA)</t>
  </si>
  <si>
    <t>PUEBLO RICO(RISARALDA)</t>
  </si>
  <si>
    <t>PUEBLO RICO(ANTIOQUIA)</t>
  </si>
  <si>
    <t>EN CUMPLIMIENTO A LO ESTABLECIDO EN LA LEY 1163 DEL 3 DE OCTUBRE DEL 2007.                                SE INCREMENTA EL VALOR PARA LA EXPEDICION DE LAS COPIAS Y CERTIFICADOS DE REGISTROS CIVILES QUE EXPIDEN LOS NOTARIOS.</t>
  </si>
  <si>
    <t>GUAMO(TOLIMA)</t>
  </si>
  <si>
    <t>GUAMO(BOLIVAR)</t>
  </si>
  <si>
    <t>EL TAMBO(CAUCA)</t>
  </si>
  <si>
    <t>VILLA GARZON</t>
  </si>
  <si>
    <t>LA UNION(NARIÑO)</t>
  </si>
  <si>
    <t>LA UNION(VALLE)</t>
  </si>
  <si>
    <t>EL COLEGIO</t>
  </si>
  <si>
    <t>CAMPO HERMOSO</t>
  </si>
  <si>
    <t>SANTUARIO(ANTIOQUIA)</t>
  </si>
  <si>
    <t>SANTUARIO(RISARALDA)</t>
  </si>
  <si>
    <t>BOLIVAR(SANTANDER)</t>
  </si>
  <si>
    <t>BOLIVAR(VALLE)</t>
  </si>
  <si>
    <t>URIBIA</t>
  </si>
  <si>
    <t>Control de Recaudos</t>
  </si>
  <si>
    <t>SAN CARLOS(CORDOBA)</t>
  </si>
  <si>
    <t>BARBOSA(SANTANDER)</t>
  </si>
  <si>
    <t>BARBOSA(ANTIOQUIA)</t>
  </si>
  <si>
    <t>TOLUVIEJO</t>
  </si>
  <si>
    <t>FLORIDA</t>
  </si>
  <si>
    <t>YOPAL</t>
  </si>
  <si>
    <t>GRAMALOTE</t>
  </si>
  <si>
    <t>BRICEÑO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</si>
</sst>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&quot;$&quot;\ #,##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i/>
      <sz val="7"/>
      <name val="Arial"/>
      <family val="2"/>
    </font>
    <font>
      <i/>
      <sz val="5"/>
      <name val="Arial"/>
      <family val="2"/>
    </font>
    <font>
      <sz val="5"/>
      <name val="Arial"/>
      <family val="2"/>
    </font>
    <font>
      <i/>
      <sz val="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2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28"/>
      <name val="Arial"/>
      <family val="2"/>
    </font>
    <font>
      <b/>
      <u/>
      <sz val="36"/>
      <color rgb="FFFF0000"/>
      <name val="Arial"/>
      <family val="2"/>
    </font>
    <font>
      <b/>
      <i/>
      <sz val="72"/>
      <color theme="1"/>
      <name val="Calibri"/>
      <family val="2"/>
      <scheme val="minor"/>
    </font>
    <font>
      <b/>
      <sz val="12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97BCB"/>
        <bgColor indexed="64"/>
      </patternFill>
    </fill>
    <fill>
      <patternFill patternType="solid">
        <fgColor rgb="FF99CC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46">
    <xf numFmtId="0" fontId="0" fillId="0" borderId="0" xfId="0"/>
    <xf numFmtId="0" fontId="4" fillId="0" borderId="0" xfId="1" applyFont="1" applyBorder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6" fillId="0" borderId="0" xfId="1" applyFont="1" applyBorder="1" applyProtection="1">
      <protection locked="0"/>
    </xf>
    <xf numFmtId="0" fontId="1" fillId="0" borderId="0" xfId="1" applyBorder="1" applyProtection="1"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1" fillId="0" borderId="0" xfId="1" applyAlignment="1" applyProtection="1">
      <protection locked="0"/>
    </xf>
    <xf numFmtId="0" fontId="1" fillId="0" borderId="0" xfId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5" fillId="0" borderId="0" xfId="1" applyFont="1" applyProtection="1">
      <protection locked="0"/>
    </xf>
    <xf numFmtId="0" fontId="9" fillId="0" borderId="0" xfId="1" applyFont="1" applyProtection="1">
      <protection locked="0"/>
    </xf>
    <xf numFmtId="0" fontId="9" fillId="0" borderId="0" xfId="1" applyFont="1" applyBorder="1" applyProtection="1">
      <protection locked="0"/>
    </xf>
    <xf numFmtId="0" fontId="1" fillId="0" borderId="1" xfId="1" applyBorder="1" applyProtection="1">
      <protection locked="0"/>
    </xf>
    <xf numFmtId="0" fontId="11" fillId="0" borderId="0" xfId="1" applyFont="1" applyProtection="1">
      <protection locked="0"/>
    </xf>
    <xf numFmtId="0" fontId="12" fillId="0" borderId="0" xfId="1" applyFont="1" applyBorder="1" applyProtection="1">
      <protection locked="0"/>
    </xf>
    <xf numFmtId="0" fontId="12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8" fillId="0" borderId="0" xfId="1" applyFont="1" applyProtection="1">
      <protection locked="0"/>
    </xf>
    <xf numFmtId="1" fontId="5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21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</xf>
    <xf numFmtId="0" fontId="6" fillId="0" borderId="11" xfId="2" applyBorder="1" applyAlignment="1"/>
    <xf numFmtId="0" fontId="6" fillId="0" borderId="12" xfId="2" applyBorder="1" applyAlignment="1"/>
    <xf numFmtId="0" fontId="6" fillId="0" borderId="13" xfId="2" applyBorder="1" applyAlignment="1"/>
    <xf numFmtId="0" fontId="6" fillId="0" borderId="14" xfId="2" applyBorder="1" applyAlignment="1"/>
    <xf numFmtId="0" fontId="6" fillId="0" borderId="0" xfId="2" applyBorder="1" applyAlignment="1"/>
    <xf numFmtId="0" fontId="6" fillId="0" borderId="15" xfId="2" applyBorder="1" applyAlignment="1"/>
    <xf numFmtId="0" fontId="6" fillId="0" borderId="8" xfId="2" applyBorder="1" applyAlignment="1"/>
    <xf numFmtId="0" fontId="6" fillId="0" borderId="1" xfId="2" applyBorder="1" applyAlignment="1"/>
    <xf numFmtId="0" fontId="6" fillId="0" borderId="6" xfId="2" applyBorder="1" applyAlignment="1"/>
    <xf numFmtId="0" fontId="19" fillId="0" borderId="0" xfId="1" applyFont="1" applyBorder="1" applyProtection="1"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protection locked="0"/>
    </xf>
    <xf numFmtId="0" fontId="21" fillId="0" borderId="0" xfId="1" applyFont="1" applyBorder="1" applyAlignment="1" applyProtection="1">
      <protection locked="0"/>
    </xf>
    <xf numFmtId="0" fontId="23" fillId="0" borderId="0" xfId="1" applyFont="1" applyProtection="1"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1" fontId="1" fillId="0" borderId="20" xfId="1" applyNumberFormat="1" applyBorder="1" applyAlignment="1" applyProtection="1">
      <alignment horizontal="center" vertical="center"/>
      <protection locked="0"/>
    </xf>
    <xf numFmtId="1" fontId="1" fillId="0" borderId="22" xfId="1" applyNumberFormat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5" fillId="0" borderId="32" xfId="0" applyFont="1" applyFill="1" applyBorder="1" applyAlignment="1" applyProtection="1">
      <alignment horizontal="center"/>
      <protection locked="0"/>
    </xf>
    <xf numFmtId="0" fontId="5" fillId="0" borderId="46" xfId="0" applyFont="1" applyFill="1" applyBorder="1" applyAlignment="1" applyProtection="1">
      <alignment horizontal="center"/>
      <protection locked="0"/>
    </xf>
    <xf numFmtId="0" fontId="5" fillId="0" borderId="33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Border="1" applyProtection="1">
      <protection locked="0"/>
    </xf>
    <xf numFmtId="0" fontId="7" fillId="0" borderId="3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5" fillId="0" borderId="44" xfId="0" applyFont="1" applyFill="1" applyBorder="1" applyAlignment="1" applyProtection="1">
      <alignment horizontal="center"/>
      <protection locked="0"/>
    </xf>
    <xf numFmtId="0" fontId="5" fillId="0" borderId="23" xfId="0" applyFont="1" applyFill="1" applyBorder="1" applyAlignment="1" applyProtection="1">
      <alignment horizont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/>
      <protection locked="0"/>
    </xf>
    <xf numFmtId="0" fontId="5" fillId="0" borderId="18" xfId="0" applyFont="1" applyFill="1" applyBorder="1" applyAlignment="1" applyProtection="1">
      <alignment horizontal="center"/>
      <protection locked="0"/>
    </xf>
    <xf numFmtId="0" fontId="5" fillId="0" borderId="36" xfId="0" applyFont="1" applyFill="1" applyBorder="1" applyAlignment="1" applyProtection="1">
      <alignment horizontal="center"/>
      <protection locked="0"/>
    </xf>
    <xf numFmtId="0" fontId="27" fillId="0" borderId="18" xfId="0" applyFont="1" applyFill="1" applyBorder="1" applyAlignment="1" applyProtection="1">
      <alignment horizontal="center"/>
      <protection locked="0"/>
    </xf>
    <xf numFmtId="0" fontId="5" fillId="0" borderId="35" xfId="0" applyFont="1" applyFill="1" applyBorder="1" applyAlignment="1" applyProtection="1">
      <alignment horizont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left"/>
      <protection locked="0"/>
    </xf>
    <xf numFmtId="0" fontId="5" fillId="0" borderId="19" xfId="0" applyFont="1" applyFill="1" applyBorder="1" applyAlignment="1" applyProtection="1">
      <alignment horizont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/>
      <protection locked="0"/>
    </xf>
    <xf numFmtId="0" fontId="5" fillId="0" borderId="28" xfId="0" applyFont="1" applyFill="1" applyBorder="1" applyAlignment="1" applyProtection="1">
      <alignment horizont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27" fillId="0" borderId="33" xfId="0" applyFont="1" applyFill="1" applyBorder="1" applyAlignment="1" applyProtection="1">
      <alignment horizont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left"/>
      <protection locked="0"/>
    </xf>
    <xf numFmtId="0" fontId="5" fillId="0" borderId="34" xfId="0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 applyProtection="1">
      <alignment horizont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26" fillId="0" borderId="33" xfId="0" applyFont="1" applyFill="1" applyBorder="1" applyAlignment="1" applyProtection="1">
      <alignment horizontal="center"/>
      <protection locked="0"/>
    </xf>
    <xf numFmtId="0" fontId="15" fillId="0" borderId="3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7" fillId="0" borderId="34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26" fillId="0" borderId="33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" fillId="0" borderId="0" xfId="1" applyProtection="1"/>
    <xf numFmtId="0" fontId="1" fillId="0" borderId="0" xfId="1" applyAlignment="1" applyProtection="1"/>
    <xf numFmtId="0" fontId="22" fillId="0" borderId="0" xfId="1" applyFont="1" applyProtection="1"/>
    <xf numFmtId="0" fontId="0" fillId="0" borderId="0" xfId="0" applyProtection="1"/>
    <xf numFmtId="0" fontId="3" fillId="0" borderId="0" xfId="1" applyFont="1" applyAlignment="1" applyProtection="1">
      <alignment horizontal="center"/>
    </xf>
    <xf numFmtId="0" fontId="8" fillId="0" borderId="0" xfId="1" applyFont="1" applyProtection="1"/>
    <xf numFmtId="164" fontId="24" fillId="3" borderId="25" xfId="0" applyNumberFormat="1" applyFont="1" applyFill="1" applyBorder="1"/>
    <xf numFmtId="165" fontId="5" fillId="4" borderId="20" xfId="1" applyNumberFormat="1" applyFont="1" applyFill="1" applyBorder="1" applyAlignment="1" applyProtection="1">
      <alignment horizontal="center" vertical="center"/>
    </xf>
    <xf numFmtId="165" fontId="5" fillId="4" borderId="20" xfId="1" applyNumberFormat="1" applyFont="1" applyFill="1" applyBorder="1" applyAlignment="1" applyProtection="1">
      <alignment horizontal="center" vertical="center" wrapText="1"/>
    </xf>
    <xf numFmtId="165" fontId="1" fillId="4" borderId="20" xfId="1" applyNumberFormat="1" applyFill="1" applyBorder="1" applyAlignment="1" applyProtection="1">
      <alignment horizontal="center" vertical="center"/>
    </xf>
    <xf numFmtId="165" fontId="25" fillId="4" borderId="24" xfId="1" applyNumberFormat="1" applyFont="1" applyFill="1" applyBorder="1" applyAlignment="1" applyProtection="1">
      <alignment horizontal="center" vertical="center"/>
    </xf>
    <xf numFmtId="0" fontId="28" fillId="0" borderId="0" xfId="0" applyFont="1" applyProtection="1"/>
    <xf numFmtId="0" fontId="2" fillId="0" borderId="1" xfId="1" applyFont="1" applyBorder="1" applyAlignment="1" applyProtection="1">
      <alignment horizontal="center"/>
      <protection locked="0"/>
    </xf>
    <xf numFmtId="14" fontId="2" fillId="0" borderId="9" xfId="1" applyNumberFormat="1" applyFont="1" applyBorder="1" applyAlignment="1" applyProtection="1">
      <alignment horizontal="center"/>
      <protection locked="0"/>
    </xf>
    <xf numFmtId="0" fontId="2" fillId="0" borderId="9" xfId="1" applyFont="1" applyBorder="1" applyAlignment="1" applyProtection="1">
      <alignment horizontal="center"/>
      <protection locked="0"/>
    </xf>
    <xf numFmtId="49" fontId="7" fillId="0" borderId="5" xfId="1" applyNumberFormat="1" applyFont="1" applyBorder="1" applyAlignment="1" applyProtection="1">
      <alignment horizontal="center" vertical="center" wrapText="1"/>
    </xf>
    <xf numFmtId="49" fontId="7" fillId="0" borderId="3" xfId="1" applyNumberFormat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49" fontId="14" fillId="0" borderId="23" xfId="1" applyNumberFormat="1" applyFont="1" applyBorder="1" applyAlignment="1" applyProtection="1">
      <alignment horizontal="center" vertical="center"/>
    </xf>
    <xf numFmtId="49" fontId="14" fillId="0" borderId="9" xfId="1" applyNumberFormat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4" xfId="1" applyNumberFormat="1" applyFont="1" applyBorder="1" applyAlignment="1" applyProtection="1">
      <alignment horizontal="center" vertical="center" wrapText="1"/>
    </xf>
    <xf numFmtId="49" fontId="7" fillId="0" borderId="18" xfId="1" applyNumberFormat="1" applyFont="1" applyBorder="1" applyAlignment="1" applyProtection="1">
      <alignment horizontal="center" vertical="center" wrapText="1"/>
    </xf>
    <xf numFmtId="49" fontId="7" fillId="0" borderId="19" xfId="1" applyNumberFormat="1" applyFont="1" applyBorder="1" applyAlignment="1" applyProtection="1">
      <alignment horizontal="center" vertical="center" wrapText="1"/>
    </xf>
    <xf numFmtId="9" fontId="7" fillId="0" borderId="5" xfId="1" applyNumberFormat="1" applyFont="1" applyBorder="1" applyAlignment="1" applyProtection="1">
      <alignment horizontal="center" vertical="center" wrapText="1"/>
    </xf>
    <xf numFmtId="0" fontId="4" fillId="0" borderId="16" xfId="1" applyFont="1" applyBorder="1" applyAlignment="1" applyProtection="1">
      <alignment horizontal="center" vertical="center" wrapText="1"/>
    </xf>
    <xf numFmtId="0" fontId="4" fillId="0" borderId="44" xfId="1" applyFont="1" applyBorder="1" applyAlignment="1" applyProtection="1">
      <alignment horizontal="center" vertical="center" wrapText="1"/>
    </xf>
    <xf numFmtId="0" fontId="4" fillId="0" borderId="18" xfId="1" applyFont="1" applyBorder="1" applyAlignment="1" applyProtection="1">
      <alignment horizontal="center" vertical="center" wrapText="1"/>
    </xf>
    <xf numFmtId="49" fontId="7" fillId="0" borderId="16" xfId="1" applyNumberFormat="1" applyFont="1" applyBorder="1" applyAlignment="1" applyProtection="1">
      <alignment horizontal="center" vertical="center" wrapText="1"/>
    </xf>
    <xf numFmtId="49" fontId="7" fillId="0" borderId="17" xfId="1" applyNumberFormat="1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left" vertical="center"/>
    </xf>
    <xf numFmtId="0" fontId="2" fillId="0" borderId="1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  <colors>
    <mruColors>
      <color rgb="FF99CCFF"/>
      <color rgb="FF9999FF"/>
      <color rgb="FFA97BCB"/>
      <color rgb="FF969CB0"/>
      <color rgb="FFA4A1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44264</xdr:colOff>
      <xdr:row>0</xdr:row>
      <xdr:rowOff>123265</xdr:rowOff>
    </xdr:from>
    <xdr:to>
      <xdr:col>10</xdr:col>
      <xdr:colOff>191173</xdr:colOff>
      <xdr:row>7</xdr:row>
      <xdr:rowOff>85165</xdr:rowOff>
    </xdr:to>
    <xdr:pic>
      <xdr:nvPicPr>
        <xdr:cNvPr id="2" name="Picture 1" descr="Logo regi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6064" y="123265"/>
          <a:ext cx="2480534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750568</xdr:colOff>
      <xdr:row>0</xdr:row>
      <xdr:rowOff>99061</xdr:rowOff>
    </xdr:from>
    <xdr:to>
      <xdr:col>9</xdr:col>
      <xdr:colOff>628649</xdr:colOff>
      <xdr:row>7</xdr:row>
      <xdr:rowOff>175423</xdr:rowOff>
    </xdr:to>
    <xdr:pic>
      <xdr:nvPicPr>
        <xdr:cNvPr id="2" name="Picture 1" descr="Logo regi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22568" y="99061"/>
          <a:ext cx="2164081" cy="1409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0</xdr:row>
      <xdr:rowOff>142875</xdr:rowOff>
    </xdr:from>
    <xdr:to>
      <xdr:col>4</xdr:col>
      <xdr:colOff>3337784</xdr:colOff>
      <xdr:row>7</xdr:row>
      <xdr:rowOff>47625</xdr:rowOff>
    </xdr:to>
    <xdr:pic>
      <xdr:nvPicPr>
        <xdr:cNvPr id="2" name="Picture 1" descr="Logo regi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142875"/>
          <a:ext cx="2480534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XFD1750"/>
  <sheetViews>
    <sheetView showGridLines="0" tabSelected="1" zoomScale="85" zoomScaleNormal="85" workbookViewId="0">
      <selection activeCell="E14" sqref="E14:F14"/>
    </sheetView>
  </sheetViews>
  <sheetFormatPr baseColWidth="10" defaultColWidth="11.42578125" defaultRowHeight="15" x14ac:dyDescent="0.25"/>
  <cols>
    <col min="1" max="1" width="3.140625" style="23" customWidth="1"/>
    <col min="2" max="2" width="17" style="23" customWidth="1"/>
    <col min="3" max="3" width="13" style="23" customWidth="1"/>
    <col min="4" max="4" width="8.140625" style="23" customWidth="1"/>
    <col min="5" max="5" width="16" style="23" customWidth="1"/>
    <col min="6" max="6" width="10.7109375" style="23" customWidth="1"/>
    <col min="7" max="7" width="16.85546875" style="23" customWidth="1"/>
    <col min="8" max="8" width="12.42578125" style="23" customWidth="1"/>
    <col min="9" max="9" width="23.7109375" style="23" customWidth="1"/>
    <col min="10" max="10" width="5.42578125" style="23" customWidth="1"/>
    <col min="11" max="11" width="5" style="23" customWidth="1"/>
    <col min="12" max="12" width="5.5703125" style="23" customWidth="1"/>
    <col min="13" max="13" width="26.5703125" style="23" customWidth="1"/>
    <col min="14" max="14" width="34.85546875" style="23" customWidth="1"/>
    <col min="15" max="15" width="24.5703125" style="23" customWidth="1"/>
    <col min="16" max="16345" width="11.42578125" style="23"/>
    <col min="16346" max="16349" width="11.42578125" style="30"/>
    <col min="16350" max="16350" width="33.42578125" style="30" customWidth="1"/>
    <col min="16351" max="16351" width="11.85546875" style="30" hidden="1" customWidth="1"/>
    <col min="16352" max="16352" width="16" style="30" hidden="1" customWidth="1"/>
    <col min="16353" max="16353" width="5" style="30" hidden="1" customWidth="1"/>
    <col min="16354" max="16354" width="17.7109375" style="30" hidden="1" customWidth="1"/>
    <col min="16355" max="16355" width="14.42578125" style="30" hidden="1" customWidth="1"/>
    <col min="16356" max="16356" width="18.5703125" style="30" hidden="1" customWidth="1"/>
    <col min="16357" max="16357" width="24.42578125" style="30" hidden="1" customWidth="1"/>
    <col min="16358" max="16358" width="18" style="30" hidden="1" customWidth="1"/>
    <col min="16359" max="16359" width="23.7109375" style="30" hidden="1" customWidth="1"/>
    <col min="16360" max="16360" width="17.42578125" style="30" hidden="1" customWidth="1"/>
    <col min="16361" max="16362" width="17.5703125" style="30" hidden="1" customWidth="1"/>
    <col min="16363" max="16363" width="17.140625" style="30" hidden="1" customWidth="1"/>
    <col min="16364" max="16364" width="33.5703125" style="30" hidden="1" customWidth="1"/>
    <col min="16365" max="16365" width="28.42578125" style="30" hidden="1" customWidth="1"/>
    <col min="16366" max="16366" width="23.85546875" style="30" hidden="1" customWidth="1"/>
    <col min="16367" max="16367" width="22.28515625" style="30" hidden="1" customWidth="1"/>
    <col min="16368" max="16368" width="19.7109375" style="59" hidden="1" customWidth="1"/>
    <col min="16369" max="16369" width="25.85546875" style="30" hidden="1" customWidth="1"/>
    <col min="16370" max="16370" width="24.140625" style="30" hidden="1" customWidth="1"/>
    <col min="16371" max="16371" width="17.85546875" style="30" hidden="1" customWidth="1"/>
    <col min="16372" max="16372" width="24.42578125" style="30" hidden="1" customWidth="1"/>
    <col min="16373" max="16373" width="21.7109375" style="30" hidden="1" customWidth="1"/>
    <col min="16374" max="16374" width="10.7109375" style="30" hidden="1" customWidth="1"/>
    <col min="16375" max="16375" width="17.28515625" style="30" hidden="1" customWidth="1"/>
    <col min="16376" max="16376" width="19.42578125" style="30" hidden="1" customWidth="1"/>
    <col min="16377" max="16377" width="22.42578125" style="30" hidden="1" customWidth="1"/>
    <col min="16378" max="16378" width="22.140625" style="56" hidden="1" customWidth="1"/>
    <col min="16379" max="16379" width="17.85546875" style="51" hidden="1" customWidth="1"/>
    <col min="16380" max="16380" width="10.5703125" style="52" hidden="1" customWidth="1"/>
    <col min="16381" max="16381" width="32.140625" style="28" hidden="1" customWidth="1"/>
    <col min="16382" max="16382" width="7.28515625" style="51" hidden="1" customWidth="1"/>
    <col min="16383" max="16383" width="23.42578125" style="100" hidden="1" customWidth="1"/>
    <col min="16384" max="16384" width="30.42578125" style="27" customWidth="1"/>
  </cols>
  <sheetData>
    <row r="1" spans="2:16 16351:16384" ht="15.75" thickBot="1" x14ac:dyDescent="0.3">
      <c r="B1" s="107"/>
      <c r="C1" s="107"/>
      <c r="D1" s="107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8"/>
      <c r="XDW1" s="30" t="s">
        <v>538</v>
      </c>
      <c r="XDX1" s="60" t="s">
        <v>470</v>
      </c>
      <c r="XDY1" s="61" t="s">
        <v>469</v>
      </c>
      <c r="XDZ1" s="62" t="s">
        <v>443</v>
      </c>
      <c r="XEA1" s="60" t="s">
        <v>424</v>
      </c>
      <c r="XEB1" s="63" t="s">
        <v>410</v>
      </c>
      <c r="XEC1" s="55" t="s">
        <v>575</v>
      </c>
      <c r="XED1" s="64" t="s">
        <v>378</v>
      </c>
      <c r="XEE1" s="63" t="s">
        <v>366</v>
      </c>
      <c r="XEF1" s="29" t="s">
        <v>496</v>
      </c>
      <c r="XEG1" s="63" t="s">
        <v>352</v>
      </c>
      <c r="XEH1" s="64" t="s">
        <v>333</v>
      </c>
      <c r="XEI1" s="63" t="s">
        <v>317</v>
      </c>
      <c r="XEJ1" s="60" t="s">
        <v>312</v>
      </c>
      <c r="XEK1" s="63" t="s">
        <v>292</v>
      </c>
      <c r="XEL1" s="64" t="s">
        <v>283</v>
      </c>
      <c r="XEM1" s="65" t="s">
        <v>282</v>
      </c>
      <c r="XEN1" s="64" t="s">
        <v>277</v>
      </c>
      <c r="XEO1" s="64" t="s">
        <v>226</v>
      </c>
      <c r="XEP1" s="63" t="s">
        <v>212</v>
      </c>
      <c r="XEQ1" s="66" t="s">
        <v>197</v>
      </c>
      <c r="XER1" s="67" t="s">
        <v>178</v>
      </c>
      <c r="XES1" s="67" t="s">
        <v>175</v>
      </c>
      <c r="XET1" s="68" t="s">
        <v>174</v>
      </c>
      <c r="XEU1" s="64" t="s">
        <v>155</v>
      </c>
      <c r="XEV1" s="30" t="s">
        <v>567</v>
      </c>
      <c r="XEW1" s="67" t="s">
        <v>106</v>
      </c>
      <c r="XEX1" s="69" t="s">
        <v>475</v>
      </c>
      <c r="XEY1" s="64" t="s">
        <v>93</v>
      </c>
      <c r="XEZ1" s="70" t="s">
        <v>91</v>
      </c>
      <c r="XFA1" s="64" t="s">
        <v>21</v>
      </c>
      <c r="XFB1" s="71" t="s">
        <v>20</v>
      </c>
      <c r="XFC1" s="72" t="s">
        <v>472</v>
      </c>
    </row>
    <row r="2" spans="2:16 16351:16384" ht="15.75" thickBot="1" x14ac:dyDescent="0.3">
      <c r="B2" s="107"/>
      <c r="C2" s="107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8"/>
      <c r="XDW2" s="30" t="s">
        <v>539</v>
      </c>
      <c r="XDX2" s="73" t="s">
        <v>471</v>
      </c>
      <c r="XDZ2" s="74" t="s">
        <v>444</v>
      </c>
      <c r="XEA2" s="75" t="s">
        <v>425</v>
      </c>
      <c r="XEB2" s="76" t="s">
        <v>411</v>
      </c>
      <c r="XEC2" s="55" t="s">
        <v>379</v>
      </c>
      <c r="XED2" s="73" t="s">
        <v>502</v>
      </c>
      <c r="XEE2" s="76" t="s">
        <v>367</v>
      </c>
      <c r="XEF2" s="77" t="s">
        <v>357</v>
      </c>
      <c r="XEG2" s="76" t="s">
        <v>353</v>
      </c>
      <c r="XEH2" s="55" t="s">
        <v>334</v>
      </c>
      <c r="XEI2" s="76" t="s">
        <v>318</v>
      </c>
      <c r="XEJ2" s="44" t="s">
        <v>506</v>
      </c>
      <c r="XEK2" s="76" t="s">
        <v>293</v>
      </c>
      <c r="XEL2" s="55" t="s">
        <v>284</v>
      </c>
      <c r="XEN2" s="55" t="s">
        <v>278</v>
      </c>
      <c r="XEO2" s="55" t="s">
        <v>227</v>
      </c>
      <c r="XEP2" s="76" t="s">
        <v>213</v>
      </c>
      <c r="XEQ2" s="78" t="s">
        <v>198</v>
      </c>
      <c r="XER2" s="55" t="s">
        <v>556</v>
      </c>
      <c r="XES2" s="55" t="s">
        <v>176</v>
      </c>
      <c r="XET2" s="29"/>
      <c r="XEU2" s="55" t="s">
        <v>156</v>
      </c>
      <c r="XEV2" s="64" t="s">
        <v>124</v>
      </c>
      <c r="XEW2" s="55" t="s">
        <v>107</v>
      </c>
      <c r="XEX2" s="64" t="s">
        <v>242</v>
      </c>
      <c r="XEY2" s="79" t="s">
        <v>94</v>
      </c>
      <c r="XEZ2" s="80" t="s">
        <v>92</v>
      </c>
      <c r="XFA2" s="55" t="s">
        <v>22</v>
      </c>
      <c r="XFC2" s="81" t="s">
        <v>473</v>
      </c>
    </row>
    <row r="3" spans="2:16 16351:16384" x14ac:dyDescent="0.25">
      <c r="B3" s="107"/>
      <c r="C3" s="107"/>
      <c r="D3" s="107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8"/>
      <c r="XDW3" s="30" t="s">
        <v>540</v>
      </c>
      <c r="XDZ3" s="74" t="s">
        <v>445</v>
      </c>
      <c r="XEA3" s="75" t="s">
        <v>426</v>
      </c>
      <c r="XEB3" s="76" t="s">
        <v>412</v>
      </c>
      <c r="XEC3" s="55" t="s">
        <v>380</v>
      </c>
      <c r="XEE3" s="76" t="s">
        <v>368</v>
      </c>
      <c r="XEF3" s="75" t="s">
        <v>358</v>
      </c>
      <c r="XEG3" s="76" t="s">
        <v>354</v>
      </c>
      <c r="XEH3" s="55" t="s">
        <v>335</v>
      </c>
      <c r="XEI3" s="76" t="s">
        <v>319</v>
      </c>
      <c r="XEJ3" s="75" t="s">
        <v>313</v>
      </c>
      <c r="XEK3" s="76" t="s">
        <v>294</v>
      </c>
      <c r="XEL3" s="55" t="s">
        <v>285</v>
      </c>
      <c r="XEN3" s="55" t="s">
        <v>279</v>
      </c>
      <c r="XEO3" s="55" t="s">
        <v>228</v>
      </c>
      <c r="XEP3" s="76" t="s">
        <v>214</v>
      </c>
      <c r="XEQ3" s="78" t="s">
        <v>199</v>
      </c>
      <c r="XER3" s="55" t="s">
        <v>179</v>
      </c>
      <c r="XES3" s="55" t="s">
        <v>177</v>
      </c>
      <c r="XEU3" s="55" t="s">
        <v>157</v>
      </c>
      <c r="XEV3" s="55" t="s">
        <v>125</v>
      </c>
      <c r="XEW3" s="55" t="s">
        <v>510</v>
      </c>
      <c r="XEX3" s="55" t="s">
        <v>243</v>
      </c>
      <c r="XEY3" s="82" t="s">
        <v>95</v>
      </c>
      <c r="XFA3" s="55" t="s">
        <v>23</v>
      </c>
      <c r="XFC3" s="83" t="s">
        <v>91</v>
      </c>
    </row>
    <row r="4" spans="2:16 16351:16384" ht="15.75" thickBot="1" x14ac:dyDescent="0.3">
      <c r="B4" s="107"/>
      <c r="C4" s="107"/>
      <c r="D4" s="107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8"/>
      <c r="XDW4" s="30" t="s">
        <v>541</v>
      </c>
      <c r="XDZ4" s="74" t="s">
        <v>498</v>
      </c>
      <c r="XEA4" s="75" t="s">
        <v>427</v>
      </c>
      <c r="XEB4" s="76" t="s">
        <v>413</v>
      </c>
      <c r="XEC4" s="55" t="s">
        <v>570</v>
      </c>
      <c r="XEE4" s="76" t="s">
        <v>369</v>
      </c>
      <c r="XEF4" s="75" t="s">
        <v>359</v>
      </c>
      <c r="XEG4" s="76" t="s">
        <v>355</v>
      </c>
      <c r="XEH4" s="55" t="s">
        <v>336</v>
      </c>
      <c r="XEI4" s="76" t="s">
        <v>320</v>
      </c>
      <c r="XEJ4" s="75" t="s">
        <v>314</v>
      </c>
      <c r="XEK4" s="76" t="s">
        <v>295</v>
      </c>
      <c r="XEL4" s="55" t="s">
        <v>286</v>
      </c>
      <c r="XEN4" s="79" t="s">
        <v>280</v>
      </c>
      <c r="XEO4" s="55" t="s">
        <v>229</v>
      </c>
      <c r="XEP4" s="76" t="s">
        <v>511</v>
      </c>
      <c r="XEQ4" s="78" t="s">
        <v>200</v>
      </c>
      <c r="XER4" s="55" t="s">
        <v>180</v>
      </c>
      <c r="XES4" s="73" t="s">
        <v>507</v>
      </c>
      <c r="XEU4" s="79" t="s">
        <v>158</v>
      </c>
      <c r="XEV4" s="55" t="s">
        <v>126</v>
      </c>
      <c r="XEW4" s="55" t="s">
        <v>108</v>
      </c>
      <c r="XEX4" s="55" t="s">
        <v>244</v>
      </c>
      <c r="XEY4" s="82" t="s">
        <v>96</v>
      </c>
      <c r="XFA4" s="55" t="s">
        <v>24</v>
      </c>
      <c r="XFC4" s="83" t="s">
        <v>474</v>
      </c>
    </row>
    <row r="5" spans="2:16 16351:16384" ht="35.25" thickBot="1" x14ac:dyDescent="0.5">
      <c r="B5" s="109"/>
      <c r="C5" s="107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8"/>
      <c r="XDW5" s="30" t="s">
        <v>542</v>
      </c>
      <c r="XDZ5" s="74" t="s">
        <v>571</v>
      </c>
      <c r="XEA5" s="75" t="s">
        <v>428</v>
      </c>
      <c r="XEB5" s="76" t="s">
        <v>414</v>
      </c>
      <c r="XEC5" s="79" t="s">
        <v>381</v>
      </c>
      <c r="XEE5" s="76" t="s">
        <v>370</v>
      </c>
      <c r="XEF5" s="75" t="s">
        <v>360</v>
      </c>
      <c r="XEG5" s="84" t="s">
        <v>356</v>
      </c>
      <c r="XEH5" s="55" t="s">
        <v>337</v>
      </c>
      <c r="XEI5" s="76" t="s">
        <v>321</v>
      </c>
      <c r="XEJ5" s="75" t="s">
        <v>315</v>
      </c>
      <c r="XEK5" s="76" t="s">
        <v>296</v>
      </c>
      <c r="XEL5" s="79" t="s">
        <v>287</v>
      </c>
      <c r="XEN5" s="55" t="s">
        <v>281</v>
      </c>
      <c r="XEO5" s="55" t="s">
        <v>230</v>
      </c>
      <c r="XEP5" s="76" t="s">
        <v>215</v>
      </c>
      <c r="XEQ5" s="78" t="s">
        <v>201</v>
      </c>
      <c r="XER5" s="55" t="s">
        <v>181</v>
      </c>
      <c r="XES5" s="30" t="s">
        <v>579</v>
      </c>
      <c r="XEU5" s="82" t="s">
        <v>513</v>
      </c>
      <c r="XEV5" s="55" t="s">
        <v>127</v>
      </c>
      <c r="XEW5" s="79" t="s">
        <v>109</v>
      </c>
      <c r="XEX5" s="55" t="s">
        <v>245</v>
      </c>
      <c r="XEY5" s="82" t="s">
        <v>97</v>
      </c>
      <c r="XFA5" s="55" t="s">
        <v>25</v>
      </c>
      <c r="XFC5" s="83" t="s">
        <v>31</v>
      </c>
    </row>
    <row r="6" spans="2:16 16351:16384" ht="15.75" thickBot="1" x14ac:dyDescent="0.3">
      <c r="B6" s="107"/>
      <c r="C6" s="107"/>
      <c r="D6" s="107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8"/>
      <c r="XDW6" s="30" t="s">
        <v>543</v>
      </c>
      <c r="XDZ6" s="85" t="s">
        <v>446</v>
      </c>
      <c r="XEA6" s="86" t="s">
        <v>429</v>
      </c>
      <c r="XEB6" s="76" t="s">
        <v>415</v>
      </c>
      <c r="XEC6" s="55" t="s">
        <v>382</v>
      </c>
      <c r="XEE6" s="76" t="s">
        <v>371</v>
      </c>
      <c r="XEF6" s="75" t="s">
        <v>361</v>
      </c>
      <c r="XEG6" s="87" t="s">
        <v>563</v>
      </c>
      <c r="XEH6" s="79" t="s">
        <v>338</v>
      </c>
      <c r="XEI6" s="76" t="s">
        <v>512</v>
      </c>
      <c r="XEJ6" s="88" t="s">
        <v>316</v>
      </c>
      <c r="XEK6" s="76" t="s">
        <v>297</v>
      </c>
      <c r="XEL6" s="55" t="s">
        <v>288</v>
      </c>
      <c r="XEN6" s="73" t="s">
        <v>508</v>
      </c>
      <c r="XEO6" s="55" t="s">
        <v>231</v>
      </c>
      <c r="XEP6" s="76" t="s">
        <v>216</v>
      </c>
      <c r="XEQ6" s="78" t="s">
        <v>202</v>
      </c>
      <c r="XER6" s="55" t="s">
        <v>182</v>
      </c>
      <c r="XEU6" s="55" t="s">
        <v>159</v>
      </c>
      <c r="XEV6" s="79" t="s">
        <v>128</v>
      </c>
      <c r="XEW6" s="82" t="s">
        <v>110</v>
      </c>
      <c r="XEX6" s="79" t="s">
        <v>246</v>
      </c>
      <c r="XEY6" s="82" t="s">
        <v>98</v>
      </c>
      <c r="XFA6" s="55" t="s">
        <v>26</v>
      </c>
      <c r="XFC6" s="83" t="s">
        <v>476</v>
      </c>
    </row>
    <row r="7" spans="2:16 16351:16384" x14ac:dyDescent="0.25">
      <c r="B7" s="107"/>
      <c r="C7" s="107"/>
      <c r="D7" s="107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8"/>
      <c r="XDW7" s="30" t="s">
        <v>544</v>
      </c>
      <c r="XDZ7" s="85" t="s">
        <v>447</v>
      </c>
      <c r="XEA7" s="75" t="s">
        <v>430</v>
      </c>
      <c r="XEB7" s="76" t="s">
        <v>416</v>
      </c>
      <c r="XEC7" s="55" t="s">
        <v>383</v>
      </c>
      <c r="XEE7" s="76" t="s">
        <v>372</v>
      </c>
      <c r="XEF7" s="55" t="s">
        <v>362</v>
      </c>
      <c r="XEG7" s="28"/>
      <c r="XEH7" s="55" t="s">
        <v>339</v>
      </c>
      <c r="XEI7" s="85" t="s">
        <v>322</v>
      </c>
      <c r="XEJ7" s="29"/>
      <c r="XEK7" s="76" t="s">
        <v>298</v>
      </c>
      <c r="XEL7" s="79" t="s">
        <v>289</v>
      </c>
      <c r="XEN7" s="59" t="s">
        <v>572</v>
      </c>
      <c r="XEO7" s="55" t="s">
        <v>232</v>
      </c>
      <c r="XEP7" s="76" t="s">
        <v>217</v>
      </c>
      <c r="XEQ7" s="78" t="s">
        <v>203</v>
      </c>
      <c r="XER7" s="55" t="s">
        <v>562</v>
      </c>
      <c r="XEU7" s="89" t="s">
        <v>160</v>
      </c>
      <c r="XEV7" s="82" t="s">
        <v>129</v>
      </c>
      <c r="XEW7" s="82" t="s">
        <v>111</v>
      </c>
      <c r="XEX7" s="55" t="s">
        <v>247</v>
      </c>
      <c r="XEY7" s="82" t="s">
        <v>99</v>
      </c>
      <c r="XFA7" s="55" t="s">
        <v>27</v>
      </c>
      <c r="XFC7" s="83" t="s">
        <v>32</v>
      </c>
    </row>
    <row r="8" spans="2:16 16351:16384" x14ac:dyDescent="0.25">
      <c r="B8" s="107"/>
      <c r="C8" s="107"/>
      <c r="D8" s="107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8"/>
      <c r="XDW8" s="30" t="s">
        <v>545</v>
      </c>
      <c r="XDZ8" s="74" t="s">
        <v>448</v>
      </c>
      <c r="XEA8" s="75" t="s">
        <v>431</v>
      </c>
      <c r="XEB8" s="76" t="s">
        <v>417</v>
      </c>
      <c r="XEC8" s="55" t="s">
        <v>384</v>
      </c>
      <c r="XEE8" s="76" t="s">
        <v>373</v>
      </c>
      <c r="XEF8" s="55" t="s">
        <v>363</v>
      </c>
      <c r="XEH8" s="55" t="s">
        <v>340</v>
      </c>
      <c r="XEI8" s="76" t="s">
        <v>323</v>
      </c>
      <c r="XEJ8" s="86"/>
      <c r="XEK8" s="76" t="s">
        <v>299</v>
      </c>
      <c r="XEL8" s="55" t="s">
        <v>290</v>
      </c>
      <c r="XEO8" s="79" t="s">
        <v>233</v>
      </c>
      <c r="XEP8" s="76" t="s">
        <v>218</v>
      </c>
      <c r="XEQ8" s="78" t="s">
        <v>204</v>
      </c>
      <c r="XER8" s="55" t="s">
        <v>183</v>
      </c>
      <c r="XEU8" s="82" t="s">
        <v>161</v>
      </c>
      <c r="XEV8" s="55" t="s">
        <v>130</v>
      </c>
      <c r="XEW8" s="82" t="s">
        <v>561</v>
      </c>
      <c r="XEX8" s="79" t="s">
        <v>248</v>
      </c>
      <c r="XEY8" s="82" t="s">
        <v>518</v>
      </c>
      <c r="XFA8" s="55" t="s">
        <v>28</v>
      </c>
      <c r="XFC8" s="83" t="s">
        <v>477</v>
      </c>
    </row>
    <row r="9" spans="2:16 16351:16384" ht="15.75" thickBot="1" x14ac:dyDescent="0.3">
      <c r="B9" s="124" t="s">
        <v>0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1"/>
      <c r="XDW9" s="30" t="s">
        <v>546</v>
      </c>
      <c r="XDZ9" s="85" t="s">
        <v>449</v>
      </c>
      <c r="XEA9" s="75" t="s">
        <v>560</v>
      </c>
      <c r="XEB9" s="76" t="s">
        <v>418</v>
      </c>
      <c r="XEC9" s="55" t="s">
        <v>385</v>
      </c>
      <c r="XEE9" s="76" t="s">
        <v>374</v>
      </c>
      <c r="XEF9" s="55" t="s">
        <v>364</v>
      </c>
      <c r="XEH9" s="55" t="s">
        <v>341</v>
      </c>
      <c r="XEI9" s="90" t="s">
        <v>564</v>
      </c>
      <c r="XEJ9" s="86"/>
      <c r="XEK9" s="76" t="s">
        <v>300</v>
      </c>
      <c r="XEL9" s="73" t="s">
        <v>291</v>
      </c>
      <c r="XEO9" s="55" t="s">
        <v>234</v>
      </c>
      <c r="XEP9" s="76" t="s">
        <v>219</v>
      </c>
      <c r="XEQ9" s="78" t="s">
        <v>205</v>
      </c>
      <c r="XER9" s="55" t="s">
        <v>184</v>
      </c>
      <c r="XEU9" s="82" t="s">
        <v>162</v>
      </c>
      <c r="XEV9" s="55" t="s">
        <v>131</v>
      </c>
      <c r="XEW9" s="82" t="s">
        <v>112</v>
      </c>
      <c r="XEX9" s="55" t="s">
        <v>249</v>
      </c>
      <c r="XEY9" s="82" t="s">
        <v>100</v>
      </c>
      <c r="XFA9" s="53" t="s">
        <v>499</v>
      </c>
      <c r="XFC9" s="83" t="s">
        <v>478</v>
      </c>
    </row>
    <row r="10" spans="2:16 16351:16384" ht="18.75" x14ac:dyDescent="0.3">
      <c r="B10" s="110"/>
      <c r="C10" s="110"/>
      <c r="D10" s="110"/>
      <c r="E10" s="110"/>
      <c r="F10" s="110"/>
      <c r="G10" s="110"/>
      <c r="H10" s="110"/>
      <c r="I10" s="118">
        <v>2014</v>
      </c>
      <c r="J10" s="110"/>
      <c r="K10" s="110"/>
      <c r="L10" s="110"/>
      <c r="M10" s="110"/>
      <c r="N10" s="110"/>
      <c r="O10" s="110"/>
      <c r="XDW10" s="30" t="s">
        <v>547</v>
      </c>
      <c r="XDZ10" s="74" t="s">
        <v>450</v>
      </c>
      <c r="XEA10" s="75" t="s">
        <v>432</v>
      </c>
      <c r="XEB10" s="76" t="s">
        <v>419</v>
      </c>
      <c r="XEC10" s="79" t="s">
        <v>386</v>
      </c>
      <c r="XEE10" s="85" t="s">
        <v>375</v>
      </c>
      <c r="XEF10" s="82" t="s">
        <v>365</v>
      </c>
      <c r="XEH10" s="55" t="s">
        <v>342</v>
      </c>
      <c r="XEI10" s="76" t="s">
        <v>324</v>
      </c>
      <c r="XEK10" s="76" t="s">
        <v>301</v>
      </c>
      <c r="XEO10" s="55" t="s">
        <v>235</v>
      </c>
      <c r="XEP10" s="76" t="s">
        <v>220</v>
      </c>
      <c r="XEQ10" s="78" t="s">
        <v>206</v>
      </c>
      <c r="XER10" s="55" t="s">
        <v>185</v>
      </c>
      <c r="XEU10" s="82" t="s">
        <v>163</v>
      </c>
      <c r="XEV10" s="55" t="s">
        <v>132</v>
      </c>
      <c r="XEW10" s="82" t="s">
        <v>113</v>
      </c>
      <c r="XEX10" s="79" t="s">
        <v>250</v>
      </c>
      <c r="XEY10" s="82" t="s">
        <v>101</v>
      </c>
      <c r="XFA10" s="54" t="s">
        <v>497</v>
      </c>
      <c r="XFC10" s="83" t="s">
        <v>479</v>
      </c>
    </row>
    <row r="11" spans="2:16 16351:16384" x14ac:dyDescent="0.25">
      <c r="B11" s="124" t="s">
        <v>1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1"/>
      <c r="XDW11" s="30" t="s">
        <v>548</v>
      </c>
      <c r="XDZ11" s="74" t="s">
        <v>451</v>
      </c>
      <c r="XEA11" s="86" t="s">
        <v>433</v>
      </c>
      <c r="XEB11" s="76" t="s">
        <v>535</v>
      </c>
      <c r="XEC11" s="55" t="s">
        <v>387</v>
      </c>
      <c r="XEE11" s="76" t="s">
        <v>557</v>
      </c>
      <c r="XEH11" s="79" t="s">
        <v>343</v>
      </c>
      <c r="XEI11" s="76" t="s">
        <v>325</v>
      </c>
      <c r="XEK11" s="76" t="s">
        <v>302</v>
      </c>
      <c r="XEO11" s="55" t="s">
        <v>236</v>
      </c>
      <c r="XEP11" s="85" t="s">
        <v>221</v>
      </c>
      <c r="XEQ11" s="78" t="s">
        <v>207</v>
      </c>
      <c r="XER11" s="55" t="s">
        <v>186</v>
      </c>
      <c r="XEU11" s="82" t="s">
        <v>164</v>
      </c>
      <c r="XEV11" s="91" t="s">
        <v>133</v>
      </c>
      <c r="XEW11" s="55" t="s">
        <v>114</v>
      </c>
      <c r="XEX11" s="55" t="s">
        <v>251</v>
      </c>
      <c r="XEY11" s="82" t="s">
        <v>102</v>
      </c>
      <c r="XFA11" s="55" t="s">
        <v>576</v>
      </c>
      <c r="XFC11" s="83" t="s">
        <v>480</v>
      </c>
    </row>
    <row r="12" spans="2:16 16351:16384" x14ac:dyDescent="0.25">
      <c r="B12" s="124" t="s">
        <v>551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1"/>
      <c r="XDW12" s="30" t="s">
        <v>549</v>
      </c>
      <c r="XDZ12" s="85" t="s">
        <v>452</v>
      </c>
      <c r="XEA12" s="55" t="s">
        <v>434</v>
      </c>
      <c r="XEB12" s="76" t="s">
        <v>420</v>
      </c>
      <c r="XEC12" s="55" t="s">
        <v>388</v>
      </c>
      <c r="XEE12" s="76" t="s">
        <v>376</v>
      </c>
      <c r="XEH12" s="79" t="s">
        <v>344</v>
      </c>
      <c r="XEI12" s="85" t="s">
        <v>326</v>
      </c>
      <c r="XEK12" s="76" t="s">
        <v>303</v>
      </c>
      <c r="XEO12" s="55" t="s">
        <v>237</v>
      </c>
      <c r="XEP12" s="76" t="s">
        <v>222</v>
      </c>
      <c r="XEQ12" s="78" t="s">
        <v>208</v>
      </c>
      <c r="XER12" s="55" t="s">
        <v>187</v>
      </c>
      <c r="XEU12" s="82" t="s">
        <v>165</v>
      </c>
      <c r="XEV12" s="55" t="s">
        <v>134</v>
      </c>
      <c r="XEW12" s="55" t="s">
        <v>503</v>
      </c>
      <c r="XEX12" s="55" t="s">
        <v>252</v>
      </c>
      <c r="XEY12" s="82" t="s">
        <v>103</v>
      </c>
      <c r="XFA12" s="79" t="s">
        <v>29</v>
      </c>
      <c r="XFC12" s="83" t="s">
        <v>481</v>
      </c>
      <c r="XFD12" s="31"/>
    </row>
    <row r="13" spans="2:16 16351:16384" x14ac:dyDescent="0.25">
      <c r="B13" s="107"/>
      <c r="C13" s="107"/>
      <c r="D13" s="107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9"/>
      <c r="XDZ13" s="74" t="s">
        <v>453</v>
      </c>
      <c r="XEA13" s="55" t="s">
        <v>435</v>
      </c>
      <c r="XEB13" s="85" t="s">
        <v>421</v>
      </c>
      <c r="XEC13" s="55" t="s">
        <v>389</v>
      </c>
      <c r="XED13" s="29"/>
      <c r="XEE13" s="76" t="s">
        <v>377</v>
      </c>
      <c r="XEH13" s="55" t="s">
        <v>345</v>
      </c>
      <c r="XEI13" s="76" t="s">
        <v>515</v>
      </c>
      <c r="XEK13" s="76" t="s">
        <v>304</v>
      </c>
      <c r="XEO13" s="55" t="s">
        <v>238</v>
      </c>
      <c r="XEP13" s="76" t="s">
        <v>223</v>
      </c>
      <c r="XEQ13" s="78" t="s">
        <v>209</v>
      </c>
      <c r="XER13" s="55" t="s">
        <v>188</v>
      </c>
      <c r="XET13" s="28"/>
      <c r="XEU13" s="55" t="s">
        <v>166</v>
      </c>
      <c r="XEV13" s="89" t="s">
        <v>135</v>
      </c>
      <c r="XEW13" s="55" t="s">
        <v>517</v>
      </c>
      <c r="XEX13" s="79" t="s">
        <v>253</v>
      </c>
      <c r="XEY13" s="82" t="s">
        <v>104</v>
      </c>
      <c r="XEZ13" s="29"/>
      <c r="XFA13" s="82" t="s">
        <v>30</v>
      </c>
      <c r="XFB13" s="92"/>
      <c r="XFC13" s="83" t="s">
        <v>110</v>
      </c>
      <c r="XFD13" s="26"/>
    </row>
    <row r="14" spans="2:16 16351:16384" ht="15.75" thickBot="1" x14ac:dyDescent="0.3">
      <c r="B14" s="9"/>
      <c r="C14" s="33" t="s">
        <v>2</v>
      </c>
      <c r="D14" s="33"/>
      <c r="E14" s="119"/>
      <c r="F14" s="119"/>
      <c r="G14" s="45"/>
      <c r="H14" s="9"/>
      <c r="I14" s="9"/>
      <c r="J14" s="3"/>
      <c r="K14" s="5"/>
      <c r="L14" s="9"/>
      <c r="M14" s="4"/>
      <c r="N14" s="12"/>
      <c r="O14" s="6"/>
      <c r="P14" s="6"/>
      <c r="XDZ14" s="74" t="s">
        <v>454</v>
      </c>
      <c r="XEA14" s="55" t="s">
        <v>436</v>
      </c>
      <c r="XEB14" s="76" t="s">
        <v>422</v>
      </c>
      <c r="XEC14" s="55" t="s">
        <v>390</v>
      </c>
      <c r="XED14" s="29"/>
      <c r="XEE14" s="84" t="s">
        <v>569</v>
      </c>
      <c r="XEH14" s="55" t="s">
        <v>346</v>
      </c>
      <c r="XEI14" s="76" t="s">
        <v>327</v>
      </c>
      <c r="XEK14" s="76" t="s">
        <v>305</v>
      </c>
      <c r="XEO14" s="55" t="s">
        <v>239</v>
      </c>
      <c r="XEP14" s="76" t="s">
        <v>224</v>
      </c>
      <c r="XEQ14" s="78" t="s">
        <v>210</v>
      </c>
      <c r="XER14" s="55" t="s">
        <v>504</v>
      </c>
      <c r="XET14" s="28"/>
      <c r="XEU14" s="55" t="s">
        <v>167</v>
      </c>
      <c r="XEV14" s="82" t="s">
        <v>136</v>
      </c>
      <c r="XEW14" s="55" t="s">
        <v>115</v>
      </c>
      <c r="XEX14" s="55" t="s">
        <v>254</v>
      </c>
      <c r="XEY14" s="89" t="s">
        <v>105</v>
      </c>
      <c r="XEZ14" s="28"/>
      <c r="XFA14" s="55" t="s">
        <v>554</v>
      </c>
      <c r="XFB14" s="92"/>
      <c r="XFC14" s="83" t="s">
        <v>482</v>
      </c>
      <c r="XFD14" s="26"/>
    </row>
    <row r="15" spans="2:16 16351:16384" ht="15.75" thickBot="1" x14ac:dyDescent="0.3">
      <c r="B15" s="9"/>
      <c r="C15" s="33" t="s">
        <v>3</v>
      </c>
      <c r="D15" s="33"/>
      <c r="E15" s="119"/>
      <c r="F15" s="119"/>
      <c r="G15" s="45"/>
      <c r="H15" s="9"/>
      <c r="I15" s="9"/>
      <c r="J15" s="5"/>
      <c r="K15" s="5"/>
      <c r="L15" s="9"/>
      <c r="M15" s="5"/>
      <c r="N15" s="10"/>
      <c r="O15" s="9"/>
      <c r="P15" s="1"/>
      <c r="XDZ15" s="74" t="s">
        <v>455</v>
      </c>
      <c r="XEA15" s="55" t="s">
        <v>437</v>
      </c>
      <c r="XEB15" s="84" t="s">
        <v>423</v>
      </c>
      <c r="XEC15" s="55" t="s">
        <v>391</v>
      </c>
      <c r="XEH15" s="55" t="s">
        <v>347</v>
      </c>
      <c r="XEI15" s="76" t="s">
        <v>328</v>
      </c>
      <c r="XEJ15" s="29"/>
      <c r="XEK15" s="76" t="s">
        <v>553</v>
      </c>
      <c r="XEO15" s="55" t="s">
        <v>240</v>
      </c>
      <c r="XEP15" s="84" t="s">
        <v>225</v>
      </c>
      <c r="XEQ15" s="93" t="s">
        <v>211</v>
      </c>
      <c r="XER15" s="55" t="s">
        <v>189</v>
      </c>
      <c r="XEU15" s="55" t="s">
        <v>168</v>
      </c>
      <c r="XEV15" s="82" t="s">
        <v>137</v>
      </c>
      <c r="XEW15" s="55" t="s">
        <v>116</v>
      </c>
      <c r="XEX15" s="55" t="s">
        <v>255</v>
      </c>
      <c r="XEY15" s="29"/>
      <c r="XFA15" s="55" t="s">
        <v>514</v>
      </c>
      <c r="XFC15" s="83" t="s">
        <v>483</v>
      </c>
    </row>
    <row r="16" spans="2:16 16351:16384" ht="15.75" thickBot="1" x14ac:dyDescent="0.3">
      <c r="B16" s="9"/>
      <c r="C16" s="141" t="s">
        <v>550</v>
      </c>
      <c r="D16" s="141"/>
      <c r="E16" s="120"/>
      <c r="F16" s="120"/>
      <c r="G16" s="45"/>
      <c r="H16" s="9"/>
      <c r="I16" s="9"/>
      <c r="J16" s="3"/>
      <c r="K16" s="5"/>
      <c r="L16" s="9"/>
      <c r="M16" s="4"/>
      <c r="N16" s="12"/>
      <c r="O16" s="6"/>
      <c r="P16" s="6"/>
      <c r="XDZ16" s="85" t="s">
        <v>456</v>
      </c>
      <c r="XEA16" s="55" t="s">
        <v>438</v>
      </c>
      <c r="XEB16" s="59" t="s">
        <v>577</v>
      </c>
      <c r="XEC16" s="55" t="s">
        <v>392</v>
      </c>
      <c r="XEH16" s="55" t="s">
        <v>348</v>
      </c>
      <c r="XEI16" s="76" t="s">
        <v>329</v>
      </c>
      <c r="XEK16" s="76" t="s">
        <v>306</v>
      </c>
      <c r="XEO16" s="55" t="s">
        <v>574</v>
      </c>
      <c r="XEQ16" s="79"/>
      <c r="XER16" s="79" t="s">
        <v>190</v>
      </c>
      <c r="XEU16" s="55" t="s">
        <v>169</v>
      </c>
      <c r="XEV16" s="55" t="s">
        <v>516</v>
      </c>
      <c r="XEW16" s="55" t="s">
        <v>117</v>
      </c>
      <c r="XEX16" s="55" t="s">
        <v>256</v>
      </c>
      <c r="XFA16" s="55" t="s">
        <v>32</v>
      </c>
      <c r="XFC16" s="83" t="s">
        <v>484</v>
      </c>
    </row>
    <row r="17" spans="2:17 16354:16384" ht="15.75" thickBot="1" x14ac:dyDescent="0.3">
      <c r="B17" s="9"/>
      <c r="C17" s="33" t="s">
        <v>4</v>
      </c>
      <c r="D17" s="33"/>
      <c r="E17" s="121"/>
      <c r="F17" s="121"/>
      <c r="G17" s="46"/>
      <c r="H17" s="9"/>
      <c r="I17" s="9"/>
      <c r="J17" s="3"/>
      <c r="K17" s="5"/>
      <c r="L17" s="9"/>
      <c r="M17" s="4"/>
      <c r="N17" s="12"/>
      <c r="O17" s="6"/>
      <c r="P17" s="6"/>
      <c r="Q17" s="9"/>
      <c r="XDZ17" s="74" t="s">
        <v>457</v>
      </c>
      <c r="XEA17" s="55" t="s">
        <v>439</v>
      </c>
      <c r="XEC17" s="55" t="s">
        <v>393</v>
      </c>
      <c r="XEH17" s="55" t="s">
        <v>349</v>
      </c>
      <c r="XEI17" s="76" t="s">
        <v>330</v>
      </c>
      <c r="XEK17" s="76" t="s">
        <v>307</v>
      </c>
      <c r="XEO17" s="73" t="s">
        <v>241</v>
      </c>
      <c r="XEQ17" s="94"/>
      <c r="XER17" s="82" t="s">
        <v>191</v>
      </c>
      <c r="XEU17" s="55" t="s">
        <v>552</v>
      </c>
      <c r="XEV17" s="55" t="s">
        <v>138</v>
      </c>
      <c r="XEW17" s="55" t="s">
        <v>118</v>
      </c>
      <c r="XEX17" s="55" t="s">
        <v>257</v>
      </c>
      <c r="XFA17" s="55" t="s">
        <v>33</v>
      </c>
      <c r="XFC17" s="83" t="s">
        <v>485</v>
      </c>
    </row>
    <row r="18" spans="2:17 16354:16384" x14ac:dyDescent="0.25">
      <c r="B18" s="9"/>
      <c r="C18" s="9"/>
      <c r="D18" s="9"/>
      <c r="E18" s="2"/>
      <c r="F18" s="2"/>
      <c r="G18" s="2"/>
      <c r="H18" s="7"/>
      <c r="I18" s="7"/>
      <c r="J18" s="3"/>
      <c r="K18" s="5"/>
      <c r="L18" s="9"/>
      <c r="M18" s="4"/>
      <c r="N18" s="12"/>
      <c r="O18" s="6"/>
      <c r="P18" s="6"/>
      <c r="Q18" s="9"/>
      <c r="XDZ18" s="74" t="s">
        <v>526</v>
      </c>
      <c r="XEA18" s="55" t="s">
        <v>440</v>
      </c>
      <c r="XEC18" s="79" t="s">
        <v>394</v>
      </c>
      <c r="XEH18" s="55" t="s">
        <v>350</v>
      </c>
      <c r="XEI18" s="76" t="s">
        <v>331</v>
      </c>
      <c r="XEK18" s="76" t="s">
        <v>308</v>
      </c>
      <c r="XER18" s="82" t="s">
        <v>192</v>
      </c>
      <c r="XEU18" s="55" t="s">
        <v>170</v>
      </c>
      <c r="XEV18" s="55" t="s">
        <v>139</v>
      </c>
      <c r="XEW18" s="55" t="s">
        <v>119</v>
      </c>
      <c r="XEX18" s="55" t="s">
        <v>258</v>
      </c>
      <c r="XFA18" s="55" t="s">
        <v>34</v>
      </c>
      <c r="XFC18" s="83" t="s">
        <v>486</v>
      </c>
    </row>
    <row r="19" spans="2:17 16354:16384" ht="15.75" thickBot="1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XDZ19" s="74" t="s">
        <v>527</v>
      </c>
      <c r="XEA19" s="55" t="s">
        <v>441</v>
      </c>
      <c r="XEC19" s="55" t="s">
        <v>395</v>
      </c>
      <c r="XEH19" s="73" t="s">
        <v>351</v>
      </c>
      <c r="XEI19" s="76" t="s">
        <v>332</v>
      </c>
      <c r="XEK19" s="85" t="s">
        <v>309</v>
      </c>
      <c r="XER19" s="55" t="s">
        <v>193</v>
      </c>
      <c r="XEU19" s="55" t="s">
        <v>171</v>
      </c>
      <c r="XEV19" s="55" t="s">
        <v>140</v>
      </c>
      <c r="XEW19" s="55" t="s">
        <v>120</v>
      </c>
      <c r="XEX19" s="55" t="s">
        <v>259</v>
      </c>
      <c r="XFA19" s="55" t="s">
        <v>35</v>
      </c>
      <c r="XFC19" s="83" t="s">
        <v>487</v>
      </c>
      <c r="XFD19" s="31"/>
    </row>
    <row r="20" spans="2:17 16354:16384" ht="23.25" customHeight="1" thickBot="1" x14ac:dyDescent="0.3">
      <c r="B20" s="127" t="s">
        <v>2</v>
      </c>
      <c r="C20" s="129" t="s">
        <v>3</v>
      </c>
      <c r="D20" s="129" t="s">
        <v>4</v>
      </c>
      <c r="E20" s="139" t="s">
        <v>5</v>
      </c>
      <c r="F20" s="122" t="s">
        <v>534</v>
      </c>
      <c r="G20" s="133" t="s">
        <v>6</v>
      </c>
      <c r="H20" s="135">
        <v>0.1</v>
      </c>
      <c r="I20" s="122" t="s">
        <v>7</v>
      </c>
      <c r="J20" s="136" t="s">
        <v>8</v>
      </c>
      <c r="K20" s="137"/>
      <c r="L20" s="138"/>
      <c r="M20" s="122" t="s">
        <v>9</v>
      </c>
      <c r="N20" s="122" t="s">
        <v>10</v>
      </c>
      <c r="O20" s="131" t="s">
        <v>11</v>
      </c>
      <c r="P20" s="13"/>
      <c r="Q20" s="13"/>
      <c r="XDZ20" s="95" t="s">
        <v>565</v>
      </c>
      <c r="XEA20" s="73" t="s">
        <v>442</v>
      </c>
      <c r="XEC20" s="55" t="s">
        <v>396</v>
      </c>
      <c r="XEH20" s="30" t="s">
        <v>580</v>
      </c>
      <c r="XEI20" s="96" t="s">
        <v>520</v>
      </c>
      <c r="XEK20" s="76" t="s">
        <v>310</v>
      </c>
      <c r="XER20" s="55" t="s">
        <v>194</v>
      </c>
      <c r="XET20" s="28"/>
      <c r="XEU20" s="55" t="s">
        <v>172</v>
      </c>
      <c r="XEV20" s="55" t="s">
        <v>141</v>
      </c>
      <c r="XEW20" s="55" t="s">
        <v>121</v>
      </c>
      <c r="XEX20" s="55" t="s">
        <v>260</v>
      </c>
      <c r="XEZ20" s="28"/>
      <c r="XFA20" s="55" t="s">
        <v>36</v>
      </c>
      <c r="XFB20" s="92"/>
      <c r="XFC20" s="83" t="s">
        <v>61</v>
      </c>
      <c r="XFD20" s="26"/>
    </row>
    <row r="21" spans="2:17 16354:16384" ht="15.75" thickBot="1" x14ac:dyDescent="0.3">
      <c r="B21" s="128"/>
      <c r="C21" s="130"/>
      <c r="D21" s="130"/>
      <c r="E21" s="140"/>
      <c r="F21" s="123"/>
      <c r="G21" s="134"/>
      <c r="H21" s="123"/>
      <c r="I21" s="123"/>
      <c r="J21" s="58" t="s">
        <v>12</v>
      </c>
      <c r="K21" s="58" t="s">
        <v>13</v>
      </c>
      <c r="L21" s="58" t="s">
        <v>14</v>
      </c>
      <c r="M21" s="123"/>
      <c r="N21" s="123"/>
      <c r="O21" s="132"/>
      <c r="P21" s="13"/>
      <c r="Q21" s="13"/>
      <c r="XDZ21" s="74" t="s">
        <v>458</v>
      </c>
      <c r="XEC21" s="55" t="s">
        <v>397</v>
      </c>
      <c r="XEI21" s="97"/>
      <c r="XEK21" s="84" t="s">
        <v>311</v>
      </c>
      <c r="XEQ21" s="57"/>
      <c r="XER21" s="55" t="s">
        <v>195</v>
      </c>
      <c r="XEU21" s="55" t="s">
        <v>173</v>
      </c>
      <c r="XEV21" s="55" t="s">
        <v>519</v>
      </c>
      <c r="XEW21" s="55" t="s">
        <v>122</v>
      </c>
      <c r="XEX21" s="55" t="s">
        <v>261</v>
      </c>
      <c r="XFA21" s="55" t="s">
        <v>37</v>
      </c>
      <c r="XFC21" s="83" t="s">
        <v>532</v>
      </c>
    </row>
    <row r="22" spans="2:17 16354:16384" ht="32.25" customHeight="1" thickBot="1" x14ac:dyDescent="0.3">
      <c r="B22" s="24">
        <f>+E14</f>
        <v>0</v>
      </c>
      <c r="C22" s="25">
        <f>+E15</f>
        <v>0</v>
      </c>
      <c r="D22" s="25">
        <f>+E17</f>
        <v>0</v>
      </c>
      <c r="E22" s="48"/>
      <c r="F22" s="48"/>
      <c r="G22" s="114">
        <f>+(E22-F22)*'LEY 1163'!E13</f>
        <v>0</v>
      </c>
      <c r="H22" s="115">
        <f>+G22*10%</f>
        <v>0</v>
      </c>
      <c r="I22" s="22"/>
      <c r="J22" s="49"/>
      <c r="K22" s="49"/>
      <c r="L22" s="49"/>
      <c r="M22" s="116">
        <f>+H22</f>
        <v>0</v>
      </c>
      <c r="N22" s="48"/>
      <c r="O22" s="50"/>
      <c r="P22" s="9"/>
      <c r="Q22" s="9"/>
      <c r="XDZ22" s="85" t="s">
        <v>459</v>
      </c>
      <c r="XEC22" s="55" t="s">
        <v>398</v>
      </c>
      <c r="XER22" s="55" t="s">
        <v>196</v>
      </c>
      <c r="XEV22" s="55" t="s">
        <v>142</v>
      </c>
      <c r="XEW22" s="55" t="s">
        <v>123</v>
      </c>
      <c r="XEX22" s="55" t="s">
        <v>262</v>
      </c>
      <c r="XFA22" s="55" t="s">
        <v>38</v>
      </c>
      <c r="XFC22" s="83" t="s">
        <v>488</v>
      </c>
    </row>
    <row r="23" spans="2:17 16354:16384" ht="21" thickBot="1" x14ac:dyDescent="0.3">
      <c r="B23" s="6"/>
      <c r="C23" s="6"/>
      <c r="D23" s="6"/>
      <c r="E23" s="125" t="s">
        <v>15</v>
      </c>
      <c r="F23" s="126"/>
      <c r="G23" s="126"/>
      <c r="H23" s="126"/>
      <c r="I23" s="126"/>
      <c r="J23" s="126"/>
      <c r="K23" s="126"/>
      <c r="L23" s="126"/>
      <c r="M23" s="117">
        <f>SUM(M22:M22)</f>
        <v>0</v>
      </c>
      <c r="N23" s="5"/>
      <c r="O23" s="6"/>
      <c r="P23" s="9"/>
      <c r="Q23" s="9"/>
      <c r="XDZ23" s="74" t="s">
        <v>460</v>
      </c>
      <c r="XEC23" s="55" t="s">
        <v>399</v>
      </c>
      <c r="XEV23" s="55" t="s">
        <v>143</v>
      </c>
      <c r="XEX23" s="55" t="s">
        <v>263</v>
      </c>
      <c r="XFA23" s="55" t="s">
        <v>39</v>
      </c>
      <c r="XFC23" s="83" t="s">
        <v>489</v>
      </c>
    </row>
    <row r="24" spans="2:17 16354:16384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XDZ24" s="74" t="s">
        <v>536</v>
      </c>
      <c r="XEC24" s="55" t="s">
        <v>400</v>
      </c>
      <c r="XEV24" s="55" t="s">
        <v>144</v>
      </c>
      <c r="XEX24" s="55" t="s">
        <v>264</v>
      </c>
      <c r="XFA24" s="55" t="s">
        <v>40</v>
      </c>
      <c r="XFC24" s="83" t="s">
        <v>169</v>
      </c>
      <c r="XFD24" s="31"/>
    </row>
    <row r="25" spans="2:17 16354:16384" ht="15.75" thickBot="1" x14ac:dyDescent="0.3">
      <c r="B25" s="9"/>
      <c r="C25" s="9"/>
      <c r="D25" s="9"/>
      <c r="F25" s="14"/>
      <c r="G25" s="14" t="s">
        <v>16</v>
      </c>
      <c r="H25" s="16"/>
      <c r="I25" s="16"/>
      <c r="J25" s="16"/>
      <c r="K25" s="16"/>
      <c r="L25" s="16"/>
      <c r="M25" s="16"/>
      <c r="N25" s="16"/>
      <c r="O25" s="16"/>
      <c r="P25" s="9"/>
      <c r="Q25" s="9"/>
      <c r="XDZ25" s="85" t="s">
        <v>509</v>
      </c>
      <c r="XEC25" s="55" t="s">
        <v>401</v>
      </c>
      <c r="XEV25" s="89" t="s">
        <v>145</v>
      </c>
      <c r="XEX25" s="55" t="s">
        <v>265</v>
      </c>
      <c r="XFA25" s="55" t="s">
        <v>41</v>
      </c>
      <c r="XFC25" s="83" t="s">
        <v>533</v>
      </c>
    </row>
    <row r="26" spans="2:17 16354:16384" ht="15.75" thickBot="1" x14ac:dyDescent="0.3">
      <c r="B26" s="9"/>
      <c r="C26" s="9"/>
      <c r="D26" s="9"/>
      <c r="E26" s="14"/>
      <c r="F26" s="14"/>
      <c r="G26" s="15"/>
      <c r="H26" s="16"/>
      <c r="I26" s="16"/>
      <c r="J26" s="16"/>
      <c r="K26" s="16"/>
      <c r="L26" s="16"/>
      <c r="M26" s="16"/>
      <c r="N26" s="16"/>
      <c r="O26" s="16"/>
      <c r="P26" s="9"/>
      <c r="Q26" s="9"/>
      <c r="XDZ26" s="74" t="s">
        <v>461</v>
      </c>
      <c r="XEC26" s="55" t="s">
        <v>501</v>
      </c>
      <c r="XEV26" s="55" t="s">
        <v>146</v>
      </c>
      <c r="XEX26" s="79" t="s">
        <v>266</v>
      </c>
      <c r="XFA26" s="55" t="s">
        <v>42</v>
      </c>
      <c r="XFC26" s="83" t="s">
        <v>490</v>
      </c>
    </row>
    <row r="27" spans="2:17 16354:16384" ht="15.75" thickBot="1" x14ac:dyDescent="0.3">
      <c r="B27" s="9"/>
      <c r="C27" s="9"/>
      <c r="D27" s="9"/>
      <c r="E27" s="14"/>
      <c r="F27" s="14"/>
      <c r="G27" s="15"/>
      <c r="H27" s="16"/>
      <c r="I27" s="16"/>
      <c r="J27" s="16"/>
      <c r="K27" s="16"/>
      <c r="L27" s="16"/>
      <c r="M27" s="16"/>
      <c r="N27" s="16"/>
      <c r="O27" s="16"/>
      <c r="P27" s="9"/>
      <c r="Q27" s="9"/>
      <c r="XDZ27" s="74" t="s">
        <v>462</v>
      </c>
      <c r="XEC27" s="55" t="s">
        <v>402</v>
      </c>
      <c r="XEV27" s="82" t="s">
        <v>147</v>
      </c>
      <c r="XEX27" s="55" t="s">
        <v>267</v>
      </c>
      <c r="XFA27" s="55" t="s">
        <v>43</v>
      </c>
      <c r="XFC27" s="83" t="s">
        <v>422</v>
      </c>
    </row>
    <row r="28" spans="2:17 16354:16384" x14ac:dyDescent="0.25">
      <c r="C28" s="17"/>
      <c r="D28" s="9"/>
      <c r="E28" s="9"/>
      <c r="F28" s="9"/>
      <c r="G28" s="9"/>
      <c r="H28" s="18"/>
      <c r="I28" s="6"/>
      <c r="J28" s="6"/>
      <c r="K28" s="6"/>
      <c r="L28" s="6"/>
      <c r="M28" s="6"/>
      <c r="N28" s="6"/>
      <c r="O28" s="6"/>
      <c r="P28" s="9"/>
      <c r="Q28" s="9"/>
      <c r="XDZ28" s="85" t="s">
        <v>463</v>
      </c>
      <c r="XEC28" s="55" t="s">
        <v>500</v>
      </c>
      <c r="XEV28" s="82" t="s">
        <v>521</v>
      </c>
      <c r="XEX28" s="55" t="s">
        <v>522</v>
      </c>
      <c r="XFA28" s="55" t="s">
        <v>44</v>
      </c>
      <c r="XFC28" s="83" t="s">
        <v>491</v>
      </c>
    </row>
    <row r="29" spans="2:17 16354:16384" x14ac:dyDescent="0.25">
      <c r="C29" s="17"/>
      <c r="D29" s="9"/>
      <c r="E29" s="9"/>
      <c r="F29" s="9"/>
      <c r="G29" s="9"/>
      <c r="H29" s="19"/>
      <c r="I29" s="9"/>
      <c r="J29" s="9"/>
      <c r="K29" s="9"/>
      <c r="L29" s="9"/>
      <c r="M29" s="9"/>
      <c r="N29" s="9"/>
      <c r="O29" s="9"/>
      <c r="P29" s="9"/>
      <c r="Q29" s="9"/>
      <c r="XDZ29" s="74" t="s">
        <v>464</v>
      </c>
      <c r="XEC29" s="79" t="s">
        <v>403</v>
      </c>
      <c r="XEV29" s="82" t="s">
        <v>148</v>
      </c>
      <c r="XEX29" s="55" t="s">
        <v>268</v>
      </c>
      <c r="XFA29" s="55" t="s">
        <v>45</v>
      </c>
      <c r="XFC29" s="83" t="s">
        <v>492</v>
      </c>
    </row>
    <row r="30" spans="2:17 16354:16384" ht="45" x14ac:dyDescent="0.6">
      <c r="C30" s="17"/>
      <c r="D30" s="9"/>
      <c r="E30" s="9"/>
      <c r="F30" s="47"/>
      <c r="G30" s="9"/>
      <c r="H30" s="19"/>
      <c r="I30" s="9"/>
      <c r="J30" s="9"/>
      <c r="K30" s="9"/>
      <c r="L30" s="9"/>
      <c r="M30" s="9"/>
      <c r="N30" s="9"/>
      <c r="O30" s="9"/>
      <c r="P30" s="9"/>
      <c r="Q30" s="9"/>
      <c r="XDZ30" s="74" t="s">
        <v>465</v>
      </c>
      <c r="XEC30" s="55" t="s">
        <v>404</v>
      </c>
      <c r="XEV30" s="55" t="s">
        <v>149</v>
      </c>
      <c r="XEX30" s="55" t="s">
        <v>269</v>
      </c>
      <c r="XFA30" s="55" t="s">
        <v>46</v>
      </c>
      <c r="XFC30" s="83" t="s">
        <v>493</v>
      </c>
    </row>
    <row r="31" spans="2:17 16354:16384" ht="15.75" thickBot="1" x14ac:dyDescent="0.3">
      <c r="B31" s="98"/>
      <c r="C31" s="17"/>
      <c r="D31" s="9"/>
      <c r="E31" s="9"/>
      <c r="F31" s="9"/>
      <c r="G31" s="9"/>
      <c r="H31" s="18"/>
      <c r="I31" s="9"/>
      <c r="J31" s="9"/>
      <c r="K31" s="9"/>
      <c r="M31" s="9"/>
      <c r="N31" s="9"/>
      <c r="O31" s="9"/>
      <c r="P31" s="9"/>
      <c r="Q31" s="9"/>
      <c r="XDZ31" s="74" t="s">
        <v>466</v>
      </c>
      <c r="XEC31" s="55" t="s">
        <v>405</v>
      </c>
      <c r="XEV31" s="89" t="s">
        <v>150</v>
      </c>
      <c r="XEX31" s="55" t="s">
        <v>270</v>
      </c>
      <c r="XFA31" s="55" t="s">
        <v>47</v>
      </c>
      <c r="XFC31" s="99" t="s">
        <v>494</v>
      </c>
    </row>
    <row r="32" spans="2:17 16354:16384" ht="15.75" x14ac:dyDescent="0.25">
      <c r="B32" s="98"/>
      <c r="C32" s="17"/>
      <c r="D32" s="9"/>
      <c r="E32" s="9"/>
      <c r="F32" s="9"/>
      <c r="G32" s="9"/>
      <c r="H32" s="43"/>
      <c r="I32" s="9"/>
      <c r="J32" s="9"/>
      <c r="K32" s="9"/>
      <c r="M32" s="9"/>
      <c r="N32" s="9"/>
      <c r="O32" s="9"/>
      <c r="P32" s="9"/>
      <c r="Q32" s="9"/>
      <c r="XDZ32" s="74" t="s">
        <v>467</v>
      </c>
      <c r="XEC32" s="55" t="s">
        <v>406</v>
      </c>
      <c r="XEV32" s="55" t="s">
        <v>151</v>
      </c>
      <c r="XEX32" s="79" t="s">
        <v>271</v>
      </c>
      <c r="XFA32" s="89" t="s">
        <v>48</v>
      </c>
    </row>
    <row r="33" spans="2:16 16354:16383" ht="15.75" thickBot="1" x14ac:dyDescent="0.3">
      <c r="B33" s="112" t="s">
        <v>17</v>
      </c>
      <c r="C33" s="9"/>
      <c r="D33" s="9"/>
      <c r="E33" s="20"/>
      <c r="F33" s="20"/>
      <c r="G33" s="21"/>
      <c r="H33" s="6"/>
      <c r="I33" s="9"/>
      <c r="J33" s="9"/>
      <c r="K33" s="9"/>
      <c r="M33" s="9"/>
      <c r="N33" s="9"/>
      <c r="O33" s="9"/>
      <c r="P33" s="9"/>
      <c r="XDZ33" s="96" t="s">
        <v>468</v>
      </c>
      <c r="XEC33" s="55" t="s">
        <v>407</v>
      </c>
      <c r="XEV33" s="55" t="s">
        <v>152</v>
      </c>
      <c r="XEX33" s="55" t="s">
        <v>272</v>
      </c>
      <c r="XFA33" s="82" t="s">
        <v>49</v>
      </c>
    </row>
    <row r="34" spans="2:16 16354:16383" x14ac:dyDescent="0.25">
      <c r="B34" s="112" t="s">
        <v>495</v>
      </c>
      <c r="H34" s="30"/>
      <c r="P34" s="9"/>
      <c r="XDZ34" s="30" t="s">
        <v>578</v>
      </c>
      <c r="XEC34" s="79" t="s">
        <v>408</v>
      </c>
      <c r="XEV34" s="55" t="s">
        <v>153</v>
      </c>
      <c r="XEX34" s="55" t="s">
        <v>273</v>
      </c>
      <c r="XFA34" s="82" t="s">
        <v>50</v>
      </c>
      <c r="XFC34" s="101"/>
    </row>
    <row r="35" spans="2:16 16354:16383" ht="15.75" thickBot="1" x14ac:dyDescent="0.3">
      <c r="B35" s="112" t="s">
        <v>573</v>
      </c>
      <c r="P35" s="9"/>
      <c r="XEC35" s="73" t="s">
        <v>409</v>
      </c>
      <c r="XEV35" s="82" t="s">
        <v>154</v>
      </c>
      <c r="XEX35" s="55" t="s">
        <v>274</v>
      </c>
      <c r="XFA35" s="82" t="s">
        <v>51</v>
      </c>
      <c r="XFC35" s="101"/>
    </row>
    <row r="36" spans="2:16 16354:16383" x14ac:dyDescent="0.25">
      <c r="XEN36" s="79"/>
      <c r="XEV36" s="82" t="s">
        <v>524</v>
      </c>
      <c r="XEX36" s="55" t="s">
        <v>275</v>
      </c>
      <c r="XFA36" s="55" t="s">
        <v>523</v>
      </c>
      <c r="XFC36" s="101"/>
    </row>
    <row r="37" spans="2:16 16354:16383" x14ac:dyDescent="0.25">
      <c r="N37" s="28"/>
      <c r="XEX37" s="79" t="s">
        <v>276</v>
      </c>
      <c r="XFA37" s="55" t="s">
        <v>505</v>
      </c>
      <c r="XFC37" s="101"/>
    </row>
    <row r="38" spans="2:16 16354:16383" x14ac:dyDescent="0.25">
      <c r="N38" s="29"/>
      <c r="XEX38" s="102" t="s">
        <v>566</v>
      </c>
      <c r="XFA38" s="55" t="s">
        <v>52</v>
      </c>
      <c r="XFC38" s="101"/>
    </row>
    <row r="39" spans="2:16 16354:16383" ht="15.75" thickBot="1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M39" s="9"/>
      <c r="N39" s="29"/>
      <c r="O39" s="9"/>
      <c r="XEX39" s="102"/>
      <c r="XFA39" s="89" t="s">
        <v>525</v>
      </c>
      <c r="XFC39" s="101"/>
    </row>
    <row r="40" spans="2:16 16354:16383" x14ac:dyDescent="0.25">
      <c r="N40" s="29"/>
      <c r="XEX40" s="102"/>
      <c r="XFA40" s="103" t="s">
        <v>555</v>
      </c>
      <c r="XFC40" s="101"/>
    </row>
    <row r="41" spans="2:16 16354:16383" x14ac:dyDescent="0.25">
      <c r="N41" s="29"/>
      <c r="P41" s="9"/>
      <c r="XEX41" s="102"/>
      <c r="XFA41" s="55" t="s">
        <v>53</v>
      </c>
      <c r="XFC41" s="101"/>
    </row>
    <row r="42" spans="2:16 16354:16383" x14ac:dyDescent="0.25">
      <c r="N42" s="29"/>
      <c r="XEX42" s="102"/>
      <c r="XFA42" s="82" t="s">
        <v>54</v>
      </c>
      <c r="XFC42" s="101"/>
    </row>
    <row r="43" spans="2:16 16354:16383" x14ac:dyDescent="0.25">
      <c r="N43" s="29"/>
      <c r="XEX43" s="102"/>
      <c r="XFA43" s="82" t="s">
        <v>55</v>
      </c>
      <c r="XFC43" s="101"/>
    </row>
    <row r="44" spans="2:16 16354:16383" x14ac:dyDescent="0.25">
      <c r="N44" s="29"/>
      <c r="XEX44" s="102"/>
      <c r="XFA44" s="55" t="s">
        <v>56</v>
      </c>
      <c r="XFC44" s="101"/>
    </row>
    <row r="45" spans="2:16 16354:16383" x14ac:dyDescent="0.25">
      <c r="N45" s="29"/>
      <c r="XEX45" s="102"/>
      <c r="XFA45" s="55" t="s">
        <v>57</v>
      </c>
      <c r="XFC45" s="101"/>
    </row>
    <row r="46" spans="2:16 16354:16383" x14ac:dyDescent="0.25">
      <c r="N46" s="29"/>
      <c r="XEX46" s="102"/>
      <c r="XFA46" s="55" t="s">
        <v>58</v>
      </c>
      <c r="XFC46" s="101"/>
    </row>
    <row r="47" spans="2:16 16354:16383" x14ac:dyDescent="0.25">
      <c r="N47" s="29"/>
      <c r="XEX47" s="102"/>
      <c r="XFA47" s="55" t="s">
        <v>59</v>
      </c>
      <c r="XFC47" s="101"/>
    </row>
    <row r="48" spans="2:16 16354:16383" x14ac:dyDescent="0.25">
      <c r="N48" s="29"/>
      <c r="XEX48" s="102"/>
      <c r="XFA48" s="89" t="s">
        <v>60</v>
      </c>
      <c r="XFC48" s="101"/>
    </row>
    <row r="49" spans="14:14 16378:16384" x14ac:dyDescent="0.25">
      <c r="N49" s="29"/>
      <c r="XEX49" s="102"/>
      <c r="XFA49" s="55" t="s">
        <v>61</v>
      </c>
      <c r="XFC49" s="101"/>
      <c r="XFD49" s="32"/>
    </row>
    <row r="50" spans="14:14 16378:16384" x14ac:dyDescent="0.25">
      <c r="N50" s="28"/>
      <c r="XEX50" s="102"/>
      <c r="XFA50" s="82" t="s">
        <v>558</v>
      </c>
      <c r="XFC50" s="101"/>
    </row>
    <row r="51" spans="14:14 16378:16384" x14ac:dyDescent="0.25">
      <c r="N51" s="28"/>
      <c r="XEX51" s="102"/>
      <c r="XFA51" s="82" t="s">
        <v>62</v>
      </c>
      <c r="XFC51" s="101"/>
    </row>
    <row r="52" spans="14:14 16378:16384" x14ac:dyDescent="0.25">
      <c r="N52" s="28"/>
      <c r="XEX52" s="102"/>
      <c r="XFA52" s="82" t="s">
        <v>63</v>
      </c>
      <c r="XFC52" s="101"/>
      <c r="XFD52" s="31"/>
    </row>
    <row r="53" spans="14:14 16378:16384" x14ac:dyDescent="0.25">
      <c r="N53" s="28"/>
      <c r="XEX53" s="102"/>
      <c r="XFA53" s="82" t="s">
        <v>64</v>
      </c>
      <c r="XFC53" s="101"/>
    </row>
    <row r="54" spans="14:14 16378:16384" x14ac:dyDescent="0.25">
      <c r="N54" s="28"/>
      <c r="XEX54" s="102"/>
      <c r="XFA54" s="82" t="s">
        <v>65</v>
      </c>
      <c r="XFC54" s="101"/>
    </row>
    <row r="55" spans="14:14 16378:16384" x14ac:dyDescent="0.25">
      <c r="N55" s="28"/>
      <c r="XEX55" s="102"/>
      <c r="XFA55" s="79" t="s">
        <v>537</v>
      </c>
      <c r="XFC55" s="101"/>
    </row>
    <row r="56" spans="14:14 16378:16384" x14ac:dyDescent="0.25">
      <c r="N56" s="28"/>
      <c r="XEX56" s="102"/>
      <c r="XFA56" s="82" t="s">
        <v>66</v>
      </c>
      <c r="XFC56" s="101"/>
      <c r="XFD56" s="31"/>
    </row>
    <row r="57" spans="14:14 16378:16384" x14ac:dyDescent="0.25">
      <c r="N57" s="28"/>
      <c r="XEX57" s="102"/>
      <c r="XFA57" s="82" t="s">
        <v>67</v>
      </c>
      <c r="XFC57" s="101"/>
    </row>
    <row r="58" spans="14:14 16378:16384" x14ac:dyDescent="0.25">
      <c r="N58" s="28"/>
      <c r="XEX58" s="102"/>
      <c r="XFA58" s="82" t="s">
        <v>68</v>
      </c>
      <c r="XFC58" s="101"/>
    </row>
    <row r="59" spans="14:14 16378:16384" x14ac:dyDescent="0.25">
      <c r="N59" s="28"/>
      <c r="XEX59" s="102"/>
      <c r="XFA59" s="82" t="s">
        <v>69</v>
      </c>
      <c r="XFC59" s="101"/>
    </row>
    <row r="60" spans="14:14 16378:16384" x14ac:dyDescent="0.25">
      <c r="N60" s="28"/>
      <c r="XEX60" s="102"/>
      <c r="XFA60" s="82" t="s">
        <v>70</v>
      </c>
      <c r="XFC60" s="101"/>
    </row>
    <row r="61" spans="14:14 16378:16384" x14ac:dyDescent="0.25">
      <c r="N61" s="29"/>
      <c r="XEX61" s="102"/>
      <c r="XFA61" s="82" t="s">
        <v>71</v>
      </c>
      <c r="XFC61" s="101"/>
    </row>
    <row r="62" spans="14:14 16378:16384" x14ac:dyDescent="0.25">
      <c r="N62" s="29"/>
      <c r="XEX62" s="102"/>
      <c r="XFA62" s="82" t="s">
        <v>72</v>
      </c>
      <c r="XFC62" s="101"/>
    </row>
    <row r="63" spans="14:14 16378:16384" x14ac:dyDescent="0.25">
      <c r="XEX63" s="102"/>
      <c r="XFA63" s="82" t="s">
        <v>73</v>
      </c>
      <c r="XFC63" s="101"/>
      <c r="XFD63" s="31"/>
    </row>
    <row r="64" spans="14:14 16378:16384" x14ac:dyDescent="0.25">
      <c r="XEX64" s="102"/>
      <c r="XFA64" s="82" t="s">
        <v>74</v>
      </c>
      <c r="XFC64" s="101"/>
    </row>
    <row r="65" spans="16378:16384" x14ac:dyDescent="0.25">
      <c r="XEX65" s="102"/>
      <c r="XFA65" s="82" t="s">
        <v>528</v>
      </c>
      <c r="XFC65" s="101"/>
      <c r="XFD65" s="31"/>
    </row>
    <row r="66" spans="16378:16384" x14ac:dyDescent="0.25">
      <c r="XEX66" s="102"/>
      <c r="XFA66" s="82" t="s">
        <v>75</v>
      </c>
      <c r="XFC66" s="101"/>
    </row>
    <row r="67" spans="16378:16384" x14ac:dyDescent="0.25">
      <c r="XEX67" s="102"/>
      <c r="XFA67" s="82" t="s">
        <v>76</v>
      </c>
      <c r="XFC67" s="101"/>
    </row>
    <row r="68" spans="16378:16384" x14ac:dyDescent="0.25">
      <c r="XEX68" s="102"/>
      <c r="XFA68" s="82" t="s">
        <v>77</v>
      </c>
      <c r="XFC68" s="101"/>
    </row>
    <row r="69" spans="16378:16384" x14ac:dyDescent="0.25">
      <c r="XEX69" s="102"/>
      <c r="XFA69" s="82" t="s">
        <v>78</v>
      </c>
      <c r="XFC69" s="101"/>
      <c r="XFD69" s="31"/>
    </row>
    <row r="70" spans="16378:16384" x14ac:dyDescent="0.25">
      <c r="XEX70" s="102"/>
      <c r="XFA70" s="82" t="s">
        <v>568</v>
      </c>
      <c r="XFC70" s="101"/>
    </row>
    <row r="71" spans="16378:16384" x14ac:dyDescent="0.25">
      <c r="XEX71" s="102"/>
      <c r="XFA71" s="82" t="s">
        <v>79</v>
      </c>
      <c r="XFC71" s="101"/>
    </row>
    <row r="72" spans="16378:16384" x14ac:dyDescent="0.25">
      <c r="XEX72" s="102"/>
      <c r="XFA72" s="82" t="s">
        <v>80</v>
      </c>
      <c r="XFC72" s="101"/>
      <c r="XFD72" s="31"/>
    </row>
    <row r="73" spans="16378:16384" x14ac:dyDescent="0.25">
      <c r="XEX73" s="102"/>
      <c r="XFA73" s="82" t="s">
        <v>81</v>
      </c>
      <c r="XFC73" s="101"/>
    </row>
    <row r="74" spans="16378:16384" x14ac:dyDescent="0.25">
      <c r="XEX74" s="102"/>
      <c r="XFA74" s="82" t="s">
        <v>82</v>
      </c>
      <c r="XFC74" s="101"/>
    </row>
    <row r="75" spans="16378:16384" x14ac:dyDescent="0.25">
      <c r="XEX75" s="102"/>
      <c r="XFA75" s="82" t="s">
        <v>83</v>
      </c>
      <c r="XFC75" s="101"/>
    </row>
    <row r="76" spans="16378:16384" x14ac:dyDescent="0.25">
      <c r="XEX76" s="102"/>
      <c r="XFA76" s="82" t="s">
        <v>84</v>
      </c>
      <c r="XFC76" s="101"/>
    </row>
    <row r="77" spans="16378:16384" ht="15.75" thickBot="1" x14ac:dyDescent="0.3">
      <c r="XEX77" s="104"/>
      <c r="XFA77" s="82" t="s">
        <v>85</v>
      </c>
      <c r="XFC77" s="101"/>
      <c r="XFD77" s="31"/>
    </row>
    <row r="78" spans="16378:16384" x14ac:dyDescent="0.25">
      <c r="XEX78" s="29"/>
      <c r="XFA78" s="82" t="s">
        <v>86</v>
      </c>
      <c r="XFC78" s="101"/>
    </row>
    <row r="79" spans="16378:16384" x14ac:dyDescent="0.25">
      <c r="XEX79" s="29"/>
      <c r="XFA79" s="82" t="s">
        <v>529</v>
      </c>
      <c r="XFC79" s="101"/>
    </row>
    <row r="80" spans="16378:16384" x14ac:dyDescent="0.25">
      <c r="XEX80" s="29"/>
      <c r="XFA80" s="82" t="s">
        <v>87</v>
      </c>
      <c r="XFC80" s="101"/>
      <c r="XFD80" s="31"/>
    </row>
    <row r="81" spans="16378:16384" x14ac:dyDescent="0.25">
      <c r="XEX81" s="29"/>
      <c r="XFA81" s="55" t="s">
        <v>530</v>
      </c>
      <c r="XFC81" s="101"/>
      <c r="XFD81" s="31"/>
    </row>
    <row r="82" spans="16378:16384" x14ac:dyDescent="0.25">
      <c r="XEX82" s="29"/>
      <c r="XFA82" s="55" t="s">
        <v>88</v>
      </c>
      <c r="XFC82" s="101"/>
    </row>
    <row r="83" spans="16378:16384" x14ac:dyDescent="0.25">
      <c r="XEX83" s="29"/>
      <c r="XFA83" s="89" t="s">
        <v>89</v>
      </c>
      <c r="XFC83" s="101"/>
    </row>
    <row r="84" spans="16378:16384" x14ac:dyDescent="0.25">
      <c r="XEX84" s="29"/>
      <c r="XFA84" s="55" t="s">
        <v>90</v>
      </c>
      <c r="XFC84" s="101"/>
      <c r="XFD84" s="31"/>
    </row>
    <row r="85" spans="16378:16384" x14ac:dyDescent="0.25">
      <c r="XEX85" s="29"/>
      <c r="XFA85" s="55" t="s">
        <v>531</v>
      </c>
      <c r="XFC85" s="101"/>
    </row>
    <row r="86" spans="16378:16384" x14ac:dyDescent="0.25">
      <c r="XEX86" s="29"/>
      <c r="XFA86" s="105" t="s">
        <v>581</v>
      </c>
      <c r="XFC86" s="101"/>
    </row>
    <row r="87" spans="16378:16384" x14ac:dyDescent="0.25">
      <c r="XEX87" s="29"/>
      <c r="XFA87" s="105"/>
      <c r="XFC87" s="101"/>
    </row>
    <row r="88" spans="16378:16384" x14ac:dyDescent="0.25">
      <c r="XEX88" s="29"/>
      <c r="XFA88" s="105"/>
      <c r="XFC88" s="101"/>
    </row>
    <row r="89" spans="16378:16384" x14ac:dyDescent="0.25">
      <c r="XEX89" s="29"/>
      <c r="XFA89" s="105"/>
      <c r="XFC89" s="101"/>
      <c r="XFD89" s="31"/>
    </row>
    <row r="90" spans="16378:16384" x14ac:dyDescent="0.25">
      <c r="XEX90" s="51"/>
      <c r="XEZ90" s="51"/>
      <c r="XFA90" s="105"/>
      <c r="XFC90" s="106"/>
      <c r="XFD90" s="31"/>
    </row>
    <row r="91" spans="16378:16384" x14ac:dyDescent="0.25">
      <c r="XEX91" s="51"/>
      <c r="XEZ91" s="51"/>
      <c r="XFA91" s="105"/>
      <c r="XFC91" s="106"/>
    </row>
    <row r="92" spans="16378:16384" x14ac:dyDescent="0.25">
      <c r="XEX92" s="51"/>
      <c r="XEZ92" s="51"/>
      <c r="XFA92" s="105"/>
      <c r="XFC92" s="106"/>
    </row>
    <row r="93" spans="16378:16384" x14ac:dyDescent="0.25">
      <c r="XEX93" s="51"/>
      <c r="XEZ93" s="51"/>
      <c r="XFA93" s="105"/>
      <c r="XFC93" s="106"/>
    </row>
    <row r="94" spans="16378:16384" x14ac:dyDescent="0.25">
      <c r="XEX94" s="51"/>
      <c r="XEZ94" s="51"/>
      <c r="XFA94" s="105"/>
      <c r="XFC94" s="106"/>
    </row>
    <row r="95" spans="16378:16384" x14ac:dyDescent="0.25">
      <c r="XEX95" s="51"/>
      <c r="XEZ95" s="51"/>
      <c r="XFA95" s="105"/>
      <c r="XFC95" s="106"/>
    </row>
    <row r="96" spans="16378:16384" x14ac:dyDescent="0.25">
      <c r="XEX96" s="51"/>
      <c r="XEZ96" s="51"/>
      <c r="XFA96" s="105"/>
      <c r="XFC96" s="106"/>
      <c r="XFD96" s="31"/>
    </row>
    <row r="97" spans="16378:16384" x14ac:dyDescent="0.25">
      <c r="XEX97" s="51"/>
      <c r="XEZ97" s="51"/>
      <c r="XFA97" s="105"/>
      <c r="XFC97" s="106"/>
    </row>
    <row r="98" spans="16378:16384" x14ac:dyDescent="0.25">
      <c r="XEX98" s="51"/>
      <c r="XEZ98" s="51"/>
      <c r="XFA98" s="105"/>
      <c r="XFC98" s="106"/>
    </row>
    <row r="99" spans="16378:16384" x14ac:dyDescent="0.25">
      <c r="XEX99" s="51"/>
      <c r="XEZ99" s="51"/>
      <c r="XFA99" s="105"/>
      <c r="XFC99" s="106"/>
      <c r="XFD99" s="31"/>
    </row>
    <row r="100" spans="16378:16384" x14ac:dyDescent="0.25">
      <c r="XEX100" s="51"/>
      <c r="XEZ100" s="51"/>
      <c r="XFA100" s="105"/>
      <c r="XFC100" s="106"/>
    </row>
    <row r="101" spans="16378:16384" x14ac:dyDescent="0.25">
      <c r="XEX101" s="51"/>
      <c r="XEZ101" s="51"/>
      <c r="XFA101" s="105"/>
      <c r="XFC101" s="106"/>
    </row>
    <row r="102" spans="16378:16384" x14ac:dyDescent="0.25">
      <c r="XEX102" s="51"/>
      <c r="XEZ102" s="51"/>
      <c r="XFA102" s="105"/>
      <c r="XFC102" s="106"/>
    </row>
    <row r="103" spans="16378:16384" x14ac:dyDescent="0.25">
      <c r="XEX103" s="51"/>
      <c r="XEZ103" s="51"/>
      <c r="XFA103" s="105"/>
      <c r="XFC103" s="106"/>
    </row>
    <row r="104" spans="16378:16384" x14ac:dyDescent="0.25">
      <c r="XEX104" s="51"/>
      <c r="XEZ104" s="51"/>
      <c r="XFA104" s="105"/>
      <c r="XFC104" s="106"/>
    </row>
    <row r="105" spans="16378:16384" x14ac:dyDescent="0.25">
      <c r="XEX105" s="51"/>
      <c r="XEZ105" s="51"/>
      <c r="XFA105" s="105"/>
      <c r="XFC105" s="106"/>
    </row>
    <row r="106" spans="16378:16384" x14ac:dyDescent="0.25">
      <c r="XEX106" s="51"/>
      <c r="XEZ106" s="51"/>
      <c r="XFA106" s="105"/>
      <c r="XFC106" s="106"/>
    </row>
    <row r="107" spans="16378:16384" x14ac:dyDescent="0.25">
      <c r="XEX107" s="51"/>
      <c r="XEZ107" s="51"/>
      <c r="XFA107" s="105"/>
      <c r="XFC107" s="106"/>
    </row>
    <row r="108" spans="16378:16384" x14ac:dyDescent="0.25">
      <c r="XEX108" s="51"/>
      <c r="XEZ108" s="51"/>
      <c r="XFA108" s="105"/>
      <c r="XFC108" s="106"/>
    </row>
    <row r="109" spans="16378:16384" x14ac:dyDescent="0.25">
      <c r="XEX109" s="51"/>
      <c r="XEZ109" s="51"/>
      <c r="XFA109" s="105"/>
      <c r="XFC109" s="106"/>
    </row>
    <row r="110" spans="16378:16384" x14ac:dyDescent="0.25">
      <c r="XEX110" s="51"/>
      <c r="XEZ110" s="51"/>
      <c r="XFA110" s="105"/>
      <c r="XFC110" s="106"/>
    </row>
    <row r="111" spans="16378:16384" x14ac:dyDescent="0.25">
      <c r="XEX111" s="51"/>
      <c r="XEZ111" s="51"/>
      <c r="XFA111" s="105"/>
      <c r="XFC111" s="106"/>
    </row>
    <row r="112" spans="16378:16384" x14ac:dyDescent="0.25">
      <c r="XEX112" s="51"/>
      <c r="XEZ112" s="51"/>
      <c r="XFA112" s="105"/>
      <c r="XFC112" s="106"/>
    </row>
    <row r="113" spans="16378:16384" x14ac:dyDescent="0.25">
      <c r="XEX113" s="51"/>
      <c r="XEZ113" s="51"/>
      <c r="XFA113" s="105"/>
      <c r="XFC113" s="106"/>
    </row>
    <row r="114" spans="16378:16384" x14ac:dyDescent="0.25">
      <c r="XEX114" s="51"/>
      <c r="XEZ114" s="51"/>
      <c r="XFA114" s="105"/>
      <c r="XFC114" s="106"/>
    </row>
    <row r="115" spans="16378:16384" x14ac:dyDescent="0.25">
      <c r="XEX115" s="51"/>
      <c r="XEZ115" s="51"/>
      <c r="XFA115" s="105"/>
      <c r="XFC115" s="106"/>
    </row>
    <row r="116" spans="16378:16384" x14ac:dyDescent="0.25">
      <c r="XEX116" s="51"/>
      <c r="XEZ116" s="51"/>
      <c r="XFA116" s="105"/>
      <c r="XFC116" s="106"/>
    </row>
    <row r="117" spans="16378:16384" x14ac:dyDescent="0.25">
      <c r="XEX117" s="51"/>
      <c r="XEZ117" s="51"/>
      <c r="XFA117" s="105"/>
      <c r="XFC117" s="106"/>
    </row>
    <row r="118" spans="16378:16384" x14ac:dyDescent="0.25">
      <c r="XEX118" s="51"/>
      <c r="XEZ118" s="51"/>
      <c r="XFA118" s="105"/>
      <c r="XFC118" s="106"/>
    </row>
    <row r="119" spans="16378:16384" x14ac:dyDescent="0.25">
      <c r="XEX119" s="51"/>
      <c r="XEZ119" s="51"/>
      <c r="XFA119" s="105"/>
      <c r="XFC119" s="106"/>
      <c r="XFD119" s="31"/>
    </row>
    <row r="120" spans="16378:16384" x14ac:dyDescent="0.25">
      <c r="XEX120" s="51"/>
      <c r="XEZ120" s="51"/>
      <c r="XFA120" s="105"/>
      <c r="XFC120" s="106"/>
    </row>
    <row r="121" spans="16378:16384" x14ac:dyDescent="0.25">
      <c r="XEX121" s="51"/>
      <c r="XEZ121" s="51"/>
      <c r="XFA121" s="105"/>
      <c r="XFC121" s="106"/>
    </row>
    <row r="122" spans="16378:16384" x14ac:dyDescent="0.25">
      <c r="XEX122" s="51"/>
      <c r="XEZ122" s="51"/>
      <c r="XFA122" s="105"/>
      <c r="XFC122" s="106"/>
      <c r="XFD122" s="31"/>
    </row>
    <row r="123" spans="16378:16384" x14ac:dyDescent="0.25">
      <c r="XEX123" s="51"/>
      <c r="XEZ123" s="51"/>
      <c r="XFA123" s="105"/>
      <c r="XFC123" s="106"/>
    </row>
    <row r="124" spans="16378:16384" x14ac:dyDescent="0.25">
      <c r="XEX124" s="51"/>
      <c r="XEZ124" s="51"/>
      <c r="XFA124" s="105"/>
      <c r="XFC124" s="106"/>
    </row>
    <row r="125" spans="16378:16384" x14ac:dyDescent="0.25">
      <c r="XEX125" s="51"/>
      <c r="XEZ125" s="51"/>
      <c r="XFA125" s="105"/>
      <c r="XFC125" s="106"/>
    </row>
    <row r="126" spans="16378:16384" x14ac:dyDescent="0.25">
      <c r="XEX126" s="51"/>
      <c r="XEZ126" s="51"/>
      <c r="XFA126" s="105"/>
      <c r="XFC126" s="106"/>
      <c r="XFD126" s="31"/>
    </row>
    <row r="127" spans="16378:16384" x14ac:dyDescent="0.25">
      <c r="XEX127" s="51"/>
      <c r="XEZ127" s="51"/>
      <c r="XFA127" s="105"/>
      <c r="XFC127" s="106"/>
    </row>
    <row r="128" spans="16378:16384" x14ac:dyDescent="0.25">
      <c r="XEX128" s="51"/>
      <c r="XEZ128" s="51"/>
      <c r="XFA128" s="105"/>
      <c r="XFC128" s="106"/>
    </row>
    <row r="129" spans="16378:16384" x14ac:dyDescent="0.25">
      <c r="XEX129" s="51"/>
      <c r="XEZ129" s="51"/>
      <c r="XFA129" s="105"/>
      <c r="XFC129" s="106"/>
      <c r="XFD129" s="31"/>
    </row>
    <row r="130" spans="16378:16384" x14ac:dyDescent="0.25">
      <c r="XEX130" s="51"/>
      <c r="XEZ130" s="51"/>
      <c r="XFA130" s="105"/>
      <c r="XFC130" s="106"/>
    </row>
    <row r="131" spans="16378:16384" x14ac:dyDescent="0.25">
      <c r="XEX131" s="51"/>
      <c r="XEZ131" s="51"/>
      <c r="XFA131" s="105"/>
      <c r="XFC131" s="106"/>
    </row>
    <row r="132" spans="16378:16384" x14ac:dyDescent="0.25">
      <c r="XEX132" s="51"/>
      <c r="XEZ132" s="51"/>
      <c r="XFA132" s="105"/>
      <c r="XFC132" s="106"/>
      <c r="XFD132" s="31"/>
    </row>
    <row r="133" spans="16378:16384" x14ac:dyDescent="0.25">
      <c r="XEX133" s="51"/>
      <c r="XEZ133" s="51"/>
      <c r="XFA133" s="105"/>
      <c r="XFC133" s="106"/>
    </row>
    <row r="134" spans="16378:16384" x14ac:dyDescent="0.25">
      <c r="XEX134" s="51"/>
      <c r="XEZ134" s="51"/>
      <c r="XFA134" s="105"/>
      <c r="XFC134" s="106"/>
    </row>
    <row r="135" spans="16378:16384" x14ac:dyDescent="0.25">
      <c r="XEX135" s="51"/>
      <c r="XEZ135" s="51"/>
      <c r="XFA135" s="105"/>
      <c r="XFC135" s="106"/>
      <c r="XFD135" s="31"/>
    </row>
    <row r="136" spans="16378:16384" x14ac:dyDescent="0.25">
      <c r="XEX136" s="51"/>
      <c r="XEZ136" s="51"/>
      <c r="XFA136" s="105"/>
      <c r="XFC136" s="106"/>
    </row>
    <row r="137" spans="16378:16384" x14ac:dyDescent="0.25">
      <c r="XEX137" s="51"/>
      <c r="XEZ137" s="51"/>
      <c r="XFA137" s="105"/>
      <c r="XFC137" s="106"/>
    </row>
    <row r="138" spans="16378:16384" x14ac:dyDescent="0.25">
      <c r="XEX138" s="51"/>
      <c r="XEZ138" s="51"/>
      <c r="XFA138" s="105"/>
      <c r="XFC138" s="106"/>
    </row>
    <row r="139" spans="16378:16384" x14ac:dyDescent="0.25">
      <c r="XEX139" s="51"/>
      <c r="XEZ139" s="51"/>
      <c r="XFA139" s="105"/>
      <c r="XFC139" s="106"/>
    </row>
    <row r="140" spans="16378:16384" x14ac:dyDescent="0.25">
      <c r="XEX140" s="51"/>
      <c r="XEZ140" s="51"/>
      <c r="XFA140" s="105"/>
      <c r="XFC140" s="106"/>
    </row>
    <row r="141" spans="16378:16384" x14ac:dyDescent="0.25">
      <c r="XEX141" s="51"/>
      <c r="XEZ141" s="51"/>
      <c r="XFA141" s="105"/>
      <c r="XFC141" s="106"/>
    </row>
    <row r="142" spans="16378:16384" x14ac:dyDescent="0.25">
      <c r="XEX142" s="51"/>
      <c r="XEZ142" s="51"/>
      <c r="XFA142" s="105"/>
      <c r="XFC142" s="106"/>
    </row>
    <row r="143" spans="16378:16384" x14ac:dyDescent="0.25">
      <c r="XEX143" s="51"/>
      <c r="XEZ143" s="51"/>
      <c r="XFA143" s="105"/>
      <c r="XFC143" s="106"/>
    </row>
    <row r="144" spans="16378:16384" x14ac:dyDescent="0.25">
      <c r="XEX144" s="51"/>
      <c r="XEZ144" s="51"/>
      <c r="XFA144" s="105"/>
      <c r="XFC144" s="106"/>
      <c r="XFD144" s="31"/>
    </row>
    <row r="145" spans="16378:16384" x14ac:dyDescent="0.25">
      <c r="XEX145" s="51"/>
      <c r="XEZ145" s="51"/>
      <c r="XFA145" s="105"/>
      <c r="XFC145" s="106"/>
      <c r="XFD145" s="31"/>
    </row>
    <row r="146" spans="16378:16384" x14ac:dyDescent="0.25">
      <c r="XEX146" s="51"/>
      <c r="XEZ146" s="51"/>
      <c r="XFA146" s="105"/>
      <c r="XFC146" s="106"/>
      <c r="XFD146" s="31"/>
    </row>
    <row r="147" spans="16378:16384" x14ac:dyDescent="0.25">
      <c r="XEX147" s="51"/>
      <c r="XEZ147" s="51"/>
      <c r="XFA147" s="105"/>
      <c r="XFC147" s="106"/>
    </row>
    <row r="148" spans="16378:16384" x14ac:dyDescent="0.25">
      <c r="XEX148" s="51"/>
      <c r="XEZ148" s="51"/>
      <c r="XFA148" s="105"/>
      <c r="XFC148" s="106"/>
    </row>
    <row r="149" spans="16378:16384" x14ac:dyDescent="0.25">
      <c r="XEX149" s="51"/>
      <c r="XEZ149" s="51"/>
      <c r="XFA149" s="105"/>
      <c r="XFC149" s="106"/>
    </row>
    <row r="150" spans="16378:16384" x14ac:dyDescent="0.25">
      <c r="XEX150" s="51"/>
      <c r="XEZ150" s="51"/>
      <c r="XFA150" s="105"/>
      <c r="XFC150" s="106"/>
      <c r="XFD150" s="31"/>
    </row>
    <row r="151" spans="16378:16384" x14ac:dyDescent="0.25">
      <c r="XEX151" s="51"/>
      <c r="XEZ151" s="51"/>
      <c r="XFA151" s="105"/>
      <c r="XFC151" s="106"/>
      <c r="XFD151" s="31"/>
    </row>
    <row r="152" spans="16378:16384" x14ac:dyDescent="0.25">
      <c r="XEX152" s="51"/>
      <c r="XEZ152" s="51"/>
      <c r="XFA152" s="105"/>
      <c r="XFC152" s="106"/>
    </row>
    <row r="153" spans="16378:16384" x14ac:dyDescent="0.25">
      <c r="XEX153" s="51"/>
      <c r="XEZ153" s="51"/>
      <c r="XFA153" s="105"/>
      <c r="XFC153" s="106"/>
    </row>
    <row r="154" spans="16378:16384" x14ac:dyDescent="0.25">
      <c r="XEX154" s="51"/>
      <c r="XEZ154" s="51"/>
      <c r="XFA154" s="105"/>
      <c r="XFC154" s="106"/>
    </row>
    <row r="155" spans="16378:16384" x14ac:dyDescent="0.25">
      <c r="XEX155" s="51"/>
      <c r="XEZ155" s="51"/>
      <c r="XFA155" s="105"/>
      <c r="XFC155" s="106"/>
    </row>
    <row r="156" spans="16378:16384" x14ac:dyDescent="0.25">
      <c r="XEX156" s="51"/>
      <c r="XEZ156" s="51"/>
      <c r="XFA156" s="105"/>
      <c r="XFC156" s="106"/>
    </row>
    <row r="157" spans="16378:16384" x14ac:dyDescent="0.25">
      <c r="XEX157" s="51"/>
      <c r="XEZ157" s="51"/>
      <c r="XFA157" s="105"/>
      <c r="XFC157" s="106"/>
    </row>
    <row r="158" spans="16378:16384" x14ac:dyDescent="0.25">
      <c r="XEX158" s="51"/>
      <c r="XEZ158" s="51"/>
      <c r="XFA158" s="105"/>
      <c r="XFC158" s="106"/>
      <c r="XFD158" s="31"/>
    </row>
    <row r="159" spans="16378:16384" x14ac:dyDescent="0.25">
      <c r="XEX159" s="51"/>
      <c r="XEZ159" s="51"/>
      <c r="XFA159" s="105"/>
      <c r="XFC159" s="106"/>
    </row>
    <row r="160" spans="16378:16384" x14ac:dyDescent="0.25">
      <c r="XEX160" s="51"/>
      <c r="XEZ160" s="51"/>
      <c r="XFA160" s="105"/>
      <c r="XFC160" s="106"/>
    </row>
    <row r="161" spans="16378:16384" x14ac:dyDescent="0.25">
      <c r="XEX161" s="51"/>
      <c r="XEZ161" s="51"/>
      <c r="XFA161" s="105"/>
      <c r="XFC161" s="106"/>
    </row>
    <row r="162" spans="16378:16384" x14ac:dyDescent="0.25">
      <c r="XEX162" s="51"/>
      <c r="XEZ162" s="51"/>
      <c r="XFA162" s="105"/>
      <c r="XFC162" s="106"/>
    </row>
    <row r="163" spans="16378:16384" x14ac:dyDescent="0.25">
      <c r="XEX163" s="51"/>
      <c r="XEZ163" s="51"/>
      <c r="XFA163" s="105"/>
      <c r="XFC163" s="106"/>
    </row>
    <row r="164" spans="16378:16384" x14ac:dyDescent="0.25">
      <c r="XEX164" s="51"/>
      <c r="XEZ164" s="51"/>
      <c r="XFA164" s="105"/>
      <c r="XFC164" s="106"/>
    </row>
    <row r="165" spans="16378:16384" x14ac:dyDescent="0.25">
      <c r="XEX165" s="51"/>
      <c r="XEZ165" s="51"/>
      <c r="XFA165" s="105"/>
      <c r="XFC165" s="106"/>
    </row>
    <row r="166" spans="16378:16384" x14ac:dyDescent="0.25">
      <c r="XEX166" s="51"/>
      <c r="XEZ166" s="51"/>
      <c r="XFA166" s="105"/>
      <c r="XFC166" s="106"/>
    </row>
    <row r="167" spans="16378:16384" x14ac:dyDescent="0.25">
      <c r="XEX167" s="51"/>
      <c r="XEZ167" s="51"/>
      <c r="XFA167" s="105"/>
      <c r="XFC167" s="106"/>
    </row>
    <row r="168" spans="16378:16384" x14ac:dyDescent="0.25">
      <c r="XEX168" s="51"/>
      <c r="XEZ168" s="51"/>
      <c r="XFA168" s="105"/>
      <c r="XFC168" s="106"/>
    </row>
    <row r="169" spans="16378:16384" x14ac:dyDescent="0.25">
      <c r="XEX169" s="51"/>
      <c r="XEZ169" s="51"/>
      <c r="XFA169" s="105"/>
      <c r="XFC169" s="106"/>
      <c r="XFD169" s="31"/>
    </row>
    <row r="170" spans="16378:16384" x14ac:dyDescent="0.25">
      <c r="XEX170" s="51"/>
      <c r="XEZ170" s="51"/>
      <c r="XFA170" s="105"/>
      <c r="XFC170" s="106"/>
      <c r="XFD170" s="31"/>
    </row>
    <row r="171" spans="16378:16384" x14ac:dyDescent="0.25">
      <c r="XEX171" s="51"/>
      <c r="XEZ171" s="51"/>
      <c r="XFA171" s="105"/>
      <c r="XFC171" s="106"/>
    </row>
    <row r="172" spans="16378:16384" x14ac:dyDescent="0.25">
      <c r="XEX172" s="51"/>
      <c r="XEZ172" s="51"/>
      <c r="XFA172" s="105"/>
      <c r="XFC172" s="106"/>
    </row>
    <row r="173" spans="16378:16384" x14ac:dyDescent="0.25">
      <c r="XEX173" s="51"/>
      <c r="XEZ173" s="51"/>
      <c r="XFA173" s="105"/>
      <c r="XFC173" s="106"/>
    </row>
    <row r="174" spans="16378:16384" x14ac:dyDescent="0.25">
      <c r="XEX174" s="51"/>
      <c r="XEZ174" s="51"/>
      <c r="XFA174" s="105"/>
      <c r="XFC174" s="106"/>
    </row>
    <row r="175" spans="16378:16384" x14ac:dyDescent="0.25">
      <c r="XEX175" s="51"/>
      <c r="XEZ175" s="51"/>
      <c r="XFA175" s="105"/>
      <c r="XFC175" s="106"/>
    </row>
    <row r="176" spans="16378:16384" x14ac:dyDescent="0.25">
      <c r="XEX176" s="51"/>
      <c r="XEZ176" s="51"/>
      <c r="XFA176" s="105"/>
      <c r="XFC176" s="106"/>
    </row>
    <row r="177" spans="16378:16384" x14ac:dyDescent="0.25">
      <c r="XEX177" s="51"/>
      <c r="XEZ177" s="51"/>
      <c r="XFA177" s="105"/>
      <c r="XFC177" s="106"/>
    </row>
    <row r="178" spans="16378:16384" x14ac:dyDescent="0.25">
      <c r="XEX178" s="51"/>
      <c r="XEZ178" s="51"/>
      <c r="XFA178" s="105"/>
      <c r="XFC178" s="106"/>
      <c r="XFD178" s="31"/>
    </row>
    <row r="179" spans="16378:16384" x14ac:dyDescent="0.25">
      <c r="XEX179" s="51"/>
      <c r="XEZ179" s="51"/>
      <c r="XFA179" s="105"/>
      <c r="XFC179" s="106"/>
    </row>
    <row r="180" spans="16378:16384" x14ac:dyDescent="0.25">
      <c r="XEX180" s="51"/>
      <c r="XEZ180" s="51"/>
      <c r="XFA180" s="105"/>
      <c r="XFC180" s="106"/>
    </row>
    <row r="181" spans="16378:16384" x14ac:dyDescent="0.25">
      <c r="XEX181" s="51"/>
      <c r="XEZ181" s="51"/>
      <c r="XFA181" s="105"/>
      <c r="XFC181" s="106"/>
    </row>
    <row r="182" spans="16378:16384" x14ac:dyDescent="0.25">
      <c r="XEX182" s="51"/>
      <c r="XEZ182" s="51"/>
      <c r="XFA182" s="105"/>
      <c r="XFC182" s="106"/>
    </row>
    <row r="183" spans="16378:16384" x14ac:dyDescent="0.25">
      <c r="XEX183" s="51"/>
      <c r="XEZ183" s="51"/>
      <c r="XFA183" s="105"/>
      <c r="XFC183" s="106"/>
    </row>
    <row r="184" spans="16378:16384" x14ac:dyDescent="0.25">
      <c r="XEX184" s="51"/>
      <c r="XEZ184" s="51"/>
      <c r="XFA184" s="105"/>
      <c r="XFC184" s="106"/>
    </row>
    <row r="185" spans="16378:16384" x14ac:dyDescent="0.25">
      <c r="XEX185" s="51"/>
      <c r="XEZ185" s="51"/>
      <c r="XFA185" s="105"/>
      <c r="XFC185" s="106"/>
    </row>
    <row r="186" spans="16378:16384" x14ac:dyDescent="0.25">
      <c r="XEX186" s="51"/>
      <c r="XEZ186" s="51"/>
      <c r="XFA186" s="105"/>
      <c r="XFC186" s="106"/>
    </row>
    <row r="187" spans="16378:16384" x14ac:dyDescent="0.25">
      <c r="XEX187" s="51"/>
      <c r="XEZ187" s="51"/>
      <c r="XFA187" s="105"/>
      <c r="XFC187" s="106"/>
    </row>
    <row r="188" spans="16378:16384" x14ac:dyDescent="0.25">
      <c r="XEX188" s="51"/>
      <c r="XEZ188" s="51"/>
      <c r="XFA188" s="105"/>
      <c r="XFC188" s="106"/>
    </row>
    <row r="189" spans="16378:16384" x14ac:dyDescent="0.25">
      <c r="XEX189" s="51"/>
      <c r="XEZ189" s="51"/>
      <c r="XFA189" s="105"/>
      <c r="XFC189" s="106"/>
    </row>
    <row r="190" spans="16378:16384" x14ac:dyDescent="0.25">
      <c r="XEX190" s="51"/>
      <c r="XEZ190" s="51"/>
      <c r="XFA190" s="105"/>
      <c r="XFC190" s="106"/>
      <c r="XFD190" s="31"/>
    </row>
    <row r="191" spans="16378:16384" x14ac:dyDescent="0.25">
      <c r="XEX191" s="51"/>
      <c r="XEZ191" s="51"/>
      <c r="XFA191" s="105"/>
      <c r="XFC191" s="106"/>
    </row>
    <row r="192" spans="16378:16384" x14ac:dyDescent="0.25">
      <c r="XEX192" s="51"/>
      <c r="XEZ192" s="51"/>
      <c r="XFA192" s="105"/>
      <c r="XFC192" s="106"/>
      <c r="XFD192" s="31"/>
    </row>
    <row r="193" spans="16378:16384" x14ac:dyDescent="0.25">
      <c r="XEX193" s="51"/>
      <c r="XEZ193" s="51"/>
      <c r="XFA193" s="105"/>
      <c r="XFC193" s="106"/>
    </row>
    <row r="194" spans="16378:16384" x14ac:dyDescent="0.25">
      <c r="XEX194" s="51"/>
      <c r="XEZ194" s="51"/>
      <c r="XFA194" s="105"/>
      <c r="XFC194" s="106"/>
      <c r="XFD194" s="31"/>
    </row>
    <row r="195" spans="16378:16384" x14ac:dyDescent="0.25">
      <c r="XEX195" s="51"/>
      <c r="XEZ195" s="51"/>
      <c r="XFA195" s="105"/>
      <c r="XFC195" s="106"/>
    </row>
    <row r="196" spans="16378:16384" x14ac:dyDescent="0.25">
      <c r="XEX196" s="51"/>
      <c r="XEZ196" s="51"/>
      <c r="XFA196" s="105"/>
      <c r="XFC196" s="106"/>
      <c r="XFD196" s="31"/>
    </row>
    <row r="197" spans="16378:16384" x14ac:dyDescent="0.25">
      <c r="XEX197" s="51"/>
      <c r="XEZ197" s="51"/>
      <c r="XFA197" s="105"/>
      <c r="XFC197" s="106"/>
    </row>
    <row r="198" spans="16378:16384" x14ac:dyDescent="0.25">
      <c r="XEX198" s="51"/>
      <c r="XEZ198" s="51"/>
      <c r="XFA198" s="105"/>
      <c r="XFC198" s="106"/>
    </row>
    <row r="199" spans="16378:16384" x14ac:dyDescent="0.25">
      <c r="XEX199" s="51"/>
      <c r="XEZ199" s="51"/>
      <c r="XFA199" s="105"/>
      <c r="XFC199" s="106"/>
    </row>
    <row r="200" spans="16378:16384" x14ac:dyDescent="0.25">
      <c r="XEX200" s="51"/>
      <c r="XEZ200" s="51"/>
      <c r="XFA200" s="105"/>
      <c r="XFC200" s="106"/>
    </row>
    <row r="201" spans="16378:16384" x14ac:dyDescent="0.25">
      <c r="XEX201" s="51"/>
      <c r="XEZ201" s="51"/>
      <c r="XFA201" s="105"/>
      <c r="XFC201" s="106"/>
    </row>
    <row r="202" spans="16378:16384" x14ac:dyDescent="0.25">
      <c r="XEX202" s="51"/>
      <c r="XEZ202" s="51"/>
      <c r="XFA202" s="105"/>
      <c r="XFC202" s="106"/>
    </row>
    <row r="203" spans="16378:16384" x14ac:dyDescent="0.25">
      <c r="XEX203" s="51"/>
      <c r="XEZ203" s="51"/>
      <c r="XFA203" s="105"/>
      <c r="XFC203" s="106"/>
    </row>
    <row r="204" spans="16378:16384" x14ac:dyDescent="0.25">
      <c r="XEX204" s="51"/>
      <c r="XEZ204" s="51"/>
      <c r="XFA204" s="105"/>
      <c r="XFC204" s="106"/>
    </row>
    <row r="205" spans="16378:16384" x14ac:dyDescent="0.25">
      <c r="XEX205" s="51"/>
      <c r="XEZ205" s="51"/>
      <c r="XFA205" s="105"/>
      <c r="XFC205" s="106"/>
    </row>
    <row r="206" spans="16378:16384" x14ac:dyDescent="0.25">
      <c r="XEX206" s="51"/>
      <c r="XEZ206" s="51"/>
      <c r="XFA206" s="105"/>
      <c r="XFC206" s="106"/>
    </row>
    <row r="207" spans="16378:16384" x14ac:dyDescent="0.25">
      <c r="XEX207" s="51"/>
      <c r="XEZ207" s="51"/>
      <c r="XFA207" s="105"/>
      <c r="XFC207" s="106"/>
    </row>
    <row r="208" spans="16378:16384" x14ac:dyDescent="0.25">
      <c r="XEX208" s="51"/>
      <c r="XEZ208" s="51"/>
      <c r="XFA208" s="105"/>
      <c r="XFC208" s="106"/>
    </row>
    <row r="209" spans="16378:16384" x14ac:dyDescent="0.25">
      <c r="XEX209" s="51"/>
      <c r="XEZ209" s="51"/>
      <c r="XFA209" s="105"/>
      <c r="XFC209" s="106"/>
    </row>
    <row r="210" spans="16378:16384" x14ac:dyDescent="0.25">
      <c r="XEX210" s="51"/>
      <c r="XEZ210" s="51"/>
      <c r="XFA210" s="105"/>
      <c r="XFC210" s="106"/>
    </row>
    <row r="211" spans="16378:16384" x14ac:dyDescent="0.25">
      <c r="XEX211" s="51"/>
      <c r="XEZ211" s="51"/>
      <c r="XFA211" s="105"/>
      <c r="XFC211" s="106"/>
    </row>
    <row r="212" spans="16378:16384" x14ac:dyDescent="0.25">
      <c r="XEX212" s="51"/>
      <c r="XEZ212" s="51"/>
      <c r="XFA212" s="105"/>
      <c r="XFC212" s="106"/>
    </row>
    <row r="213" spans="16378:16384" x14ac:dyDescent="0.25">
      <c r="XEX213" s="51"/>
      <c r="XEZ213" s="51"/>
      <c r="XFA213" s="105"/>
      <c r="XFC213" s="106"/>
    </row>
    <row r="214" spans="16378:16384" x14ac:dyDescent="0.25">
      <c r="XEX214" s="51"/>
      <c r="XEZ214" s="51"/>
      <c r="XFA214" s="105"/>
      <c r="XFC214" s="106"/>
    </row>
    <row r="215" spans="16378:16384" x14ac:dyDescent="0.25">
      <c r="XEX215" s="51"/>
      <c r="XEZ215" s="51"/>
      <c r="XFA215" s="105"/>
      <c r="XFC215" s="106"/>
    </row>
    <row r="216" spans="16378:16384" x14ac:dyDescent="0.25">
      <c r="XEX216" s="51"/>
      <c r="XEZ216" s="51"/>
      <c r="XFA216" s="105"/>
      <c r="XFC216" s="106"/>
    </row>
    <row r="217" spans="16378:16384" x14ac:dyDescent="0.25">
      <c r="XEX217" s="51"/>
      <c r="XEZ217" s="51"/>
      <c r="XFA217" s="105"/>
      <c r="XFC217" s="106"/>
      <c r="XFD217" s="32"/>
    </row>
    <row r="218" spans="16378:16384" x14ac:dyDescent="0.25">
      <c r="XEX218" s="51"/>
      <c r="XEZ218" s="51"/>
      <c r="XFA218" s="105"/>
      <c r="XFC218" s="106"/>
    </row>
    <row r="219" spans="16378:16384" x14ac:dyDescent="0.25">
      <c r="XEX219" s="51"/>
      <c r="XEZ219" s="51"/>
      <c r="XFA219" s="105"/>
      <c r="XFC219" s="106"/>
      <c r="XFD219" s="31"/>
    </row>
    <row r="220" spans="16378:16384" x14ac:dyDescent="0.25">
      <c r="XEX220" s="51"/>
      <c r="XEZ220" s="51"/>
      <c r="XFA220" s="105"/>
      <c r="XFC220" s="106"/>
    </row>
    <row r="221" spans="16378:16384" x14ac:dyDescent="0.25">
      <c r="XEX221" s="51"/>
      <c r="XEZ221" s="51"/>
      <c r="XFA221" s="105"/>
      <c r="XFC221" s="106"/>
    </row>
    <row r="222" spans="16378:16384" x14ac:dyDescent="0.25">
      <c r="XEX222" s="51"/>
      <c r="XEZ222" s="51"/>
      <c r="XFA222" s="105"/>
      <c r="XFC222" s="106"/>
    </row>
    <row r="223" spans="16378:16384" x14ac:dyDescent="0.25">
      <c r="XEX223" s="51"/>
      <c r="XEZ223" s="51"/>
      <c r="XFA223" s="105"/>
      <c r="XFC223" s="106"/>
    </row>
    <row r="224" spans="16378:16384" x14ac:dyDescent="0.25">
      <c r="XEX224" s="51"/>
      <c r="XEZ224" s="51"/>
      <c r="XFA224" s="105"/>
      <c r="XFC224" s="106"/>
    </row>
    <row r="225" spans="16378:16384" x14ac:dyDescent="0.25">
      <c r="XEX225" s="51"/>
      <c r="XEZ225" s="51"/>
      <c r="XFA225" s="105"/>
      <c r="XFC225" s="106"/>
    </row>
    <row r="226" spans="16378:16384" x14ac:dyDescent="0.25">
      <c r="XEX226" s="51"/>
      <c r="XEZ226" s="51"/>
      <c r="XFA226" s="105"/>
      <c r="XFC226" s="106"/>
    </row>
    <row r="227" spans="16378:16384" x14ac:dyDescent="0.25">
      <c r="XEX227" s="51"/>
      <c r="XEZ227" s="51"/>
      <c r="XFA227" s="105"/>
      <c r="XFC227" s="106"/>
    </row>
    <row r="228" spans="16378:16384" x14ac:dyDescent="0.25">
      <c r="XEX228" s="51"/>
      <c r="XEZ228" s="51"/>
      <c r="XFA228" s="105"/>
      <c r="XFC228" s="106"/>
    </row>
    <row r="229" spans="16378:16384" x14ac:dyDescent="0.25">
      <c r="XEX229" s="51"/>
      <c r="XEZ229" s="51"/>
      <c r="XFA229" s="105"/>
      <c r="XFC229" s="106"/>
    </row>
    <row r="230" spans="16378:16384" x14ac:dyDescent="0.25">
      <c r="XEX230" s="51"/>
      <c r="XEZ230" s="51"/>
      <c r="XFA230" s="105"/>
      <c r="XFC230" s="106"/>
    </row>
    <row r="231" spans="16378:16384" x14ac:dyDescent="0.25">
      <c r="XEX231" s="51"/>
      <c r="XEZ231" s="51"/>
      <c r="XFA231" s="105"/>
      <c r="XFC231" s="106"/>
    </row>
    <row r="232" spans="16378:16384" x14ac:dyDescent="0.25">
      <c r="XEX232" s="51"/>
      <c r="XEZ232" s="51"/>
      <c r="XFA232" s="105"/>
      <c r="XFC232" s="106"/>
    </row>
    <row r="233" spans="16378:16384" x14ac:dyDescent="0.25">
      <c r="XEX233" s="51"/>
      <c r="XEZ233" s="51"/>
      <c r="XFA233" s="105"/>
      <c r="XFC233" s="106"/>
    </row>
    <row r="234" spans="16378:16384" x14ac:dyDescent="0.25">
      <c r="XEX234" s="51"/>
      <c r="XEZ234" s="51"/>
      <c r="XFA234" s="105"/>
      <c r="XFC234" s="106"/>
    </row>
    <row r="235" spans="16378:16384" x14ac:dyDescent="0.25">
      <c r="XEX235" s="51"/>
      <c r="XEZ235" s="51"/>
      <c r="XFA235" s="105"/>
      <c r="XFC235" s="106"/>
      <c r="XFD235" s="31"/>
    </row>
    <row r="236" spans="16378:16384" x14ac:dyDescent="0.25">
      <c r="XEX236" s="51"/>
      <c r="XEZ236" s="51"/>
      <c r="XFA236" s="105"/>
      <c r="XFC236" s="106"/>
    </row>
    <row r="237" spans="16378:16384" x14ac:dyDescent="0.25">
      <c r="XEX237" s="51"/>
      <c r="XEZ237" s="51"/>
      <c r="XFA237" s="105"/>
      <c r="XFC237" s="106"/>
    </row>
    <row r="238" spans="16378:16384" x14ac:dyDescent="0.25">
      <c r="XEX238" s="51"/>
      <c r="XEZ238" s="51"/>
      <c r="XFA238" s="105"/>
      <c r="XFC238" s="106"/>
      <c r="XFD238" s="31"/>
    </row>
    <row r="239" spans="16378:16384" x14ac:dyDescent="0.25">
      <c r="XEX239" s="51"/>
      <c r="XEZ239" s="51"/>
      <c r="XFA239" s="105"/>
      <c r="XFC239" s="106"/>
    </row>
    <row r="240" spans="16378:16384" x14ac:dyDescent="0.25">
      <c r="XEX240" s="51"/>
      <c r="XEZ240" s="51"/>
      <c r="XFA240" s="105"/>
      <c r="XFC240" s="106"/>
    </row>
    <row r="241" spans="16378:16384" x14ac:dyDescent="0.25">
      <c r="XEX241" s="51"/>
      <c r="XEZ241" s="51"/>
      <c r="XFA241" s="105"/>
      <c r="XFC241" s="106"/>
    </row>
    <row r="242" spans="16378:16384" x14ac:dyDescent="0.25">
      <c r="XEX242" s="51"/>
      <c r="XEZ242" s="51"/>
      <c r="XFA242" s="105"/>
      <c r="XFC242" s="106"/>
    </row>
    <row r="243" spans="16378:16384" x14ac:dyDescent="0.25">
      <c r="XEX243" s="51"/>
      <c r="XEZ243" s="51"/>
      <c r="XFA243" s="105"/>
      <c r="XFC243" s="106"/>
    </row>
    <row r="244" spans="16378:16384" x14ac:dyDescent="0.25">
      <c r="XEX244" s="51"/>
      <c r="XEZ244" s="51"/>
      <c r="XFA244" s="105"/>
      <c r="XFC244" s="106"/>
    </row>
    <row r="245" spans="16378:16384" x14ac:dyDescent="0.25">
      <c r="XEX245" s="51"/>
      <c r="XEZ245" s="51"/>
      <c r="XFA245" s="105"/>
      <c r="XFC245" s="106"/>
    </row>
    <row r="246" spans="16378:16384" x14ac:dyDescent="0.25">
      <c r="XEX246" s="51"/>
      <c r="XEZ246" s="51"/>
      <c r="XFA246" s="105"/>
      <c r="XFC246" s="106"/>
    </row>
    <row r="247" spans="16378:16384" x14ac:dyDescent="0.25">
      <c r="XEX247" s="51"/>
      <c r="XEZ247" s="51"/>
      <c r="XFA247" s="105"/>
      <c r="XFC247" s="106"/>
      <c r="XFD247" s="31"/>
    </row>
    <row r="248" spans="16378:16384" x14ac:dyDescent="0.25">
      <c r="XEX248" s="51"/>
      <c r="XEZ248" s="51"/>
      <c r="XFA248" s="105"/>
      <c r="XFC248" s="106"/>
    </row>
    <row r="249" spans="16378:16384" x14ac:dyDescent="0.25">
      <c r="XEX249" s="51"/>
      <c r="XEZ249" s="51"/>
      <c r="XFA249" s="105"/>
      <c r="XFC249" s="106"/>
    </row>
    <row r="250" spans="16378:16384" x14ac:dyDescent="0.25">
      <c r="XEX250" s="51"/>
      <c r="XEZ250" s="51"/>
      <c r="XFA250" s="105"/>
      <c r="XFC250" s="106"/>
    </row>
    <row r="251" spans="16378:16384" x14ac:dyDescent="0.25">
      <c r="XEX251" s="51"/>
      <c r="XEZ251" s="51"/>
      <c r="XFA251" s="105"/>
      <c r="XFC251" s="106"/>
    </row>
    <row r="252" spans="16378:16384" x14ac:dyDescent="0.25">
      <c r="XEX252" s="51"/>
      <c r="XEZ252" s="51"/>
      <c r="XFA252" s="105"/>
      <c r="XFC252" s="106"/>
    </row>
    <row r="253" spans="16378:16384" x14ac:dyDescent="0.25">
      <c r="XEX253" s="51"/>
      <c r="XEZ253" s="51"/>
      <c r="XFA253" s="105"/>
      <c r="XFC253" s="106"/>
    </row>
    <row r="254" spans="16378:16384" x14ac:dyDescent="0.25">
      <c r="XEX254" s="51"/>
      <c r="XEZ254" s="51"/>
      <c r="XFA254" s="105"/>
      <c r="XFC254" s="106"/>
    </row>
    <row r="255" spans="16378:16384" x14ac:dyDescent="0.25">
      <c r="XEX255" s="51"/>
      <c r="XEZ255" s="51"/>
      <c r="XFA255" s="105"/>
      <c r="XFC255" s="106"/>
    </row>
    <row r="256" spans="16378:16384" x14ac:dyDescent="0.25">
      <c r="XEX256" s="51"/>
      <c r="XEZ256" s="51"/>
      <c r="XFA256" s="105"/>
      <c r="XFC256" s="106"/>
    </row>
    <row r="257" spans="16378:16384" x14ac:dyDescent="0.25">
      <c r="XEX257" s="51"/>
      <c r="XEZ257" s="51"/>
      <c r="XFA257" s="105"/>
      <c r="XFC257" s="106"/>
    </row>
    <row r="258" spans="16378:16384" x14ac:dyDescent="0.25">
      <c r="XEX258" s="51"/>
      <c r="XEZ258" s="51"/>
      <c r="XFA258" s="105"/>
      <c r="XFC258" s="106"/>
      <c r="XFD258" s="31"/>
    </row>
    <row r="259" spans="16378:16384" x14ac:dyDescent="0.25">
      <c r="XEX259" s="51"/>
      <c r="XEZ259" s="51"/>
      <c r="XFA259" s="105"/>
      <c r="XFC259" s="106"/>
    </row>
    <row r="260" spans="16378:16384" x14ac:dyDescent="0.25">
      <c r="XEX260" s="51"/>
      <c r="XEZ260" s="51"/>
      <c r="XFA260" s="105"/>
      <c r="XFC260" s="106"/>
    </row>
    <row r="261" spans="16378:16384" x14ac:dyDescent="0.25">
      <c r="XEX261" s="51"/>
      <c r="XEZ261" s="51"/>
      <c r="XFA261" s="105"/>
      <c r="XFC261" s="106"/>
      <c r="XFD261" s="31"/>
    </row>
    <row r="262" spans="16378:16384" x14ac:dyDescent="0.25">
      <c r="XEX262" s="51"/>
      <c r="XEZ262" s="51"/>
      <c r="XFA262" s="105"/>
      <c r="XFC262" s="106"/>
    </row>
    <row r="263" spans="16378:16384" x14ac:dyDescent="0.25">
      <c r="XEX263" s="51"/>
      <c r="XEZ263" s="51"/>
      <c r="XFA263" s="105"/>
      <c r="XFC263" s="106"/>
    </row>
    <row r="264" spans="16378:16384" x14ac:dyDescent="0.25">
      <c r="XEX264" s="51"/>
      <c r="XEZ264" s="51"/>
      <c r="XFA264" s="105"/>
      <c r="XFC264" s="106"/>
    </row>
    <row r="265" spans="16378:16384" x14ac:dyDescent="0.25">
      <c r="XEX265" s="51"/>
      <c r="XEZ265" s="51"/>
      <c r="XFA265" s="105"/>
      <c r="XFC265" s="106"/>
    </row>
    <row r="266" spans="16378:16384" x14ac:dyDescent="0.25">
      <c r="XEX266" s="51"/>
      <c r="XEZ266" s="51"/>
      <c r="XFA266" s="105"/>
      <c r="XFC266" s="106"/>
    </row>
    <row r="267" spans="16378:16384" x14ac:dyDescent="0.25">
      <c r="XEX267" s="51"/>
      <c r="XEZ267" s="51"/>
      <c r="XFA267" s="105"/>
      <c r="XFC267" s="106"/>
    </row>
    <row r="268" spans="16378:16384" x14ac:dyDescent="0.25">
      <c r="XEX268" s="51"/>
      <c r="XEZ268" s="51"/>
      <c r="XFA268" s="105"/>
      <c r="XFC268" s="106"/>
    </row>
    <row r="269" spans="16378:16384" x14ac:dyDescent="0.25">
      <c r="XEX269" s="51"/>
      <c r="XEZ269" s="51"/>
      <c r="XFA269" s="105"/>
      <c r="XFC269" s="106"/>
      <c r="XFD269" s="31"/>
    </row>
    <row r="270" spans="16378:16384" x14ac:dyDescent="0.25">
      <c r="XEX270" s="51"/>
      <c r="XEZ270" s="51"/>
      <c r="XFA270" s="105"/>
      <c r="XFC270" s="106"/>
    </row>
    <row r="271" spans="16378:16384" x14ac:dyDescent="0.25">
      <c r="XEX271" s="51"/>
      <c r="XEZ271" s="51"/>
      <c r="XFA271" s="105"/>
      <c r="XFC271" s="106"/>
    </row>
    <row r="272" spans="16378:16384" x14ac:dyDescent="0.25">
      <c r="XEX272" s="51"/>
      <c r="XEZ272" s="51"/>
      <c r="XFA272" s="105"/>
      <c r="XFC272" s="106"/>
    </row>
    <row r="273" spans="16378:16384" x14ac:dyDescent="0.25">
      <c r="XEX273" s="51"/>
      <c r="XEZ273" s="51"/>
      <c r="XFA273" s="105"/>
      <c r="XFC273" s="106"/>
    </row>
    <row r="274" spans="16378:16384" x14ac:dyDescent="0.25">
      <c r="XEX274" s="51"/>
      <c r="XEZ274" s="51"/>
      <c r="XFA274" s="105"/>
      <c r="XFC274" s="106"/>
    </row>
    <row r="275" spans="16378:16384" x14ac:dyDescent="0.25">
      <c r="XEX275" s="51"/>
      <c r="XEZ275" s="51"/>
      <c r="XFA275" s="105"/>
      <c r="XFC275" s="106"/>
      <c r="XFD275" s="31"/>
    </row>
    <row r="276" spans="16378:16384" x14ac:dyDescent="0.25">
      <c r="XEX276" s="51"/>
      <c r="XEZ276" s="51"/>
      <c r="XFA276" s="105"/>
      <c r="XFC276" s="106"/>
      <c r="XFD276" s="31"/>
    </row>
    <row r="277" spans="16378:16384" x14ac:dyDescent="0.25">
      <c r="XEX277" s="51"/>
      <c r="XEZ277" s="51"/>
      <c r="XFA277" s="105"/>
      <c r="XFC277" s="106"/>
    </row>
    <row r="278" spans="16378:16384" x14ac:dyDescent="0.25">
      <c r="XEX278" s="51"/>
      <c r="XEZ278" s="51"/>
      <c r="XFA278" s="105"/>
      <c r="XFC278" s="106"/>
    </row>
    <row r="279" spans="16378:16384" x14ac:dyDescent="0.25">
      <c r="XEX279" s="51"/>
      <c r="XEZ279" s="51"/>
      <c r="XFA279" s="105"/>
      <c r="XFC279" s="106"/>
    </row>
    <row r="280" spans="16378:16384" x14ac:dyDescent="0.25">
      <c r="XEX280" s="51"/>
      <c r="XEZ280" s="51"/>
      <c r="XFA280" s="105"/>
      <c r="XFC280" s="106"/>
    </row>
    <row r="281" spans="16378:16384" x14ac:dyDescent="0.25">
      <c r="XEX281" s="51"/>
      <c r="XEZ281" s="51"/>
      <c r="XFA281" s="105"/>
      <c r="XFC281" s="106"/>
    </row>
    <row r="282" spans="16378:16384" x14ac:dyDescent="0.25">
      <c r="XEX282" s="51"/>
      <c r="XEZ282" s="51"/>
      <c r="XFA282" s="105"/>
      <c r="XFC282" s="106"/>
    </row>
    <row r="283" spans="16378:16384" x14ac:dyDescent="0.25">
      <c r="XEX283" s="51"/>
      <c r="XEZ283" s="51"/>
      <c r="XFA283" s="105"/>
      <c r="XFC283" s="106"/>
    </row>
    <row r="284" spans="16378:16384" x14ac:dyDescent="0.25">
      <c r="XEX284" s="51"/>
      <c r="XEZ284" s="51"/>
      <c r="XFA284" s="105"/>
      <c r="XFC284" s="106"/>
    </row>
    <row r="285" spans="16378:16384" x14ac:dyDescent="0.25">
      <c r="XEX285" s="51"/>
      <c r="XEZ285" s="51"/>
      <c r="XFA285" s="105"/>
      <c r="XFC285" s="106"/>
    </row>
    <row r="286" spans="16378:16384" x14ac:dyDescent="0.25">
      <c r="XEX286" s="51"/>
      <c r="XEZ286" s="51"/>
      <c r="XFA286" s="105"/>
      <c r="XFC286" s="106"/>
    </row>
    <row r="287" spans="16378:16384" x14ac:dyDescent="0.25">
      <c r="XEX287" s="51"/>
      <c r="XEZ287" s="51"/>
      <c r="XFA287" s="105"/>
      <c r="XFC287" s="106"/>
      <c r="XFD287" s="31"/>
    </row>
    <row r="288" spans="16378:16384" x14ac:dyDescent="0.25">
      <c r="XEX288" s="51"/>
      <c r="XEZ288" s="51"/>
      <c r="XFA288" s="105"/>
      <c r="XFC288" s="106"/>
    </row>
    <row r="289" spans="16378:16384" x14ac:dyDescent="0.25">
      <c r="XEX289" s="51"/>
      <c r="XEZ289" s="51"/>
      <c r="XFA289" s="105"/>
      <c r="XFC289" s="106"/>
      <c r="XFD289" s="31"/>
    </row>
    <row r="290" spans="16378:16384" x14ac:dyDescent="0.25">
      <c r="XEX290" s="51"/>
      <c r="XEZ290" s="51"/>
      <c r="XFA290" s="105"/>
      <c r="XFC290" s="106"/>
      <c r="XFD290" s="31"/>
    </row>
    <row r="291" spans="16378:16384" x14ac:dyDescent="0.25">
      <c r="XEX291" s="51"/>
      <c r="XEZ291" s="51"/>
      <c r="XFA291" s="105"/>
      <c r="XFC291" s="106"/>
    </row>
    <row r="292" spans="16378:16384" x14ac:dyDescent="0.25">
      <c r="XEX292" s="51"/>
      <c r="XEZ292" s="51"/>
      <c r="XFA292" s="105"/>
      <c r="XFC292" s="106"/>
    </row>
    <row r="293" spans="16378:16384" x14ac:dyDescent="0.25">
      <c r="XEX293" s="51"/>
      <c r="XEZ293" s="51"/>
      <c r="XFA293" s="105"/>
      <c r="XFC293" s="106"/>
    </row>
    <row r="294" spans="16378:16384" x14ac:dyDescent="0.25">
      <c r="XEX294" s="51"/>
      <c r="XEZ294" s="51"/>
      <c r="XFA294" s="105"/>
      <c r="XFC294" s="106"/>
    </row>
    <row r="295" spans="16378:16384" x14ac:dyDescent="0.25">
      <c r="XEX295" s="51"/>
      <c r="XEZ295" s="51"/>
      <c r="XFA295" s="105"/>
      <c r="XFC295" s="106"/>
    </row>
    <row r="296" spans="16378:16384" x14ac:dyDescent="0.25">
      <c r="XEX296" s="51"/>
      <c r="XEZ296" s="51"/>
      <c r="XFA296" s="105"/>
      <c r="XFC296" s="106"/>
      <c r="XFD296" s="31"/>
    </row>
    <row r="297" spans="16378:16384" x14ac:dyDescent="0.25">
      <c r="XEX297" s="51"/>
      <c r="XEZ297" s="51"/>
      <c r="XFA297" s="105"/>
      <c r="XFC297" s="106"/>
    </row>
    <row r="298" spans="16378:16384" x14ac:dyDescent="0.25">
      <c r="XEX298" s="51"/>
      <c r="XEZ298" s="51"/>
      <c r="XFA298" s="105"/>
      <c r="XFC298" s="106"/>
    </row>
    <row r="299" spans="16378:16384" x14ac:dyDescent="0.25">
      <c r="XEX299" s="51"/>
      <c r="XEZ299" s="51"/>
      <c r="XFA299" s="105"/>
      <c r="XFC299" s="106"/>
    </row>
    <row r="300" spans="16378:16384" x14ac:dyDescent="0.25">
      <c r="XEX300" s="51"/>
      <c r="XEZ300" s="51"/>
      <c r="XFA300" s="105"/>
      <c r="XFC300" s="106"/>
    </row>
    <row r="301" spans="16378:16384" x14ac:dyDescent="0.25">
      <c r="XEX301" s="51"/>
      <c r="XEZ301" s="51"/>
      <c r="XFA301" s="105"/>
      <c r="XFC301" s="106"/>
      <c r="XFD301" s="31"/>
    </row>
    <row r="302" spans="16378:16384" x14ac:dyDescent="0.25">
      <c r="XEX302" s="51"/>
      <c r="XEZ302" s="51"/>
      <c r="XFA302" s="105"/>
      <c r="XFC302" s="106"/>
    </row>
    <row r="303" spans="16378:16384" x14ac:dyDescent="0.25">
      <c r="XEX303" s="51"/>
      <c r="XEZ303" s="51"/>
      <c r="XFA303" s="105"/>
      <c r="XFC303" s="106"/>
    </row>
    <row r="304" spans="16378:16384" x14ac:dyDescent="0.25">
      <c r="XEX304" s="51"/>
      <c r="XEZ304" s="51"/>
      <c r="XFA304" s="105"/>
      <c r="XFC304" s="106"/>
    </row>
    <row r="305" spans="16378:16384" x14ac:dyDescent="0.25">
      <c r="XEX305" s="51"/>
      <c r="XEZ305" s="51"/>
      <c r="XFA305" s="105"/>
      <c r="XFC305" s="106"/>
    </row>
    <row r="306" spans="16378:16384" x14ac:dyDescent="0.25">
      <c r="XEX306" s="51"/>
      <c r="XEZ306" s="51"/>
      <c r="XFA306" s="105"/>
      <c r="XFC306" s="106"/>
    </row>
    <row r="307" spans="16378:16384" x14ac:dyDescent="0.25">
      <c r="XEX307" s="51"/>
      <c r="XEZ307" s="51"/>
      <c r="XFA307" s="105"/>
      <c r="XFC307" s="106"/>
      <c r="XFD307" s="31"/>
    </row>
    <row r="308" spans="16378:16384" x14ac:dyDescent="0.25">
      <c r="XEX308" s="51"/>
      <c r="XEZ308" s="51"/>
      <c r="XFA308" s="105"/>
      <c r="XFC308" s="106"/>
      <c r="XFD308" s="31"/>
    </row>
    <row r="309" spans="16378:16384" x14ac:dyDescent="0.25">
      <c r="XEX309" s="51"/>
      <c r="XEZ309" s="51"/>
      <c r="XFA309" s="105"/>
      <c r="XFC309" s="106"/>
    </row>
    <row r="310" spans="16378:16384" x14ac:dyDescent="0.25">
      <c r="XEX310" s="51"/>
      <c r="XEZ310" s="51"/>
      <c r="XFA310" s="105"/>
      <c r="XFC310" s="106"/>
    </row>
    <row r="311" spans="16378:16384" x14ac:dyDescent="0.25">
      <c r="XEX311" s="51"/>
      <c r="XEZ311" s="51"/>
      <c r="XFA311" s="105"/>
      <c r="XFC311" s="106"/>
    </row>
    <row r="312" spans="16378:16384" x14ac:dyDescent="0.25">
      <c r="XEX312" s="51"/>
      <c r="XEZ312" s="51"/>
      <c r="XFA312" s="105"/>
      <c r="XFC312" s="106"/>
    </row>
    <row r="313" spans="16378:16384" x14ac:dyDescent="0.25">
      <c r="XEX313" s="51"/>
      <c r="XEZ313" s="51"/>
      <c r="XFA313" s="105"/>
      <c r="XFC313" s="106"/>
    </row>
    <row r="314" spans="16378:16384" x14ac:dyDescent="0.25">
      <c r="XEX314" s="51"/>
      <c r="XEZ314" s="51"/>
      <c r="XFA314" s="105"/>
      <c r="XFC314" s="106"/>
    </row>
    <row r="315" spans="16378:16384" x14ac:dyDescent="0.25">
      <c r="XEX315" s="51"/>
      <c r="XEZ315" s="51"/>
      <c r="XFA315" s="105"/>
      <c r="XFC315" s="106"/>
    </row>
    <row r="316" spans="16378:16384" x14ac:dyDescent="0.25">
      <c r="XEX316" s="51"/>
      <c r="XEZ316" s="51"/>
      <c r="XFA316" s="105"/>
      <c r="XFC316" s="106"/>
    </row>
    <row r="317" spans="16378:16384" x14ac:dyDescent="0.25">
      <c r="XEX317" s="51"/>
      <c r="XEZ317" s="51"/>
      <c r="XFA317" s="105"/>
      <c r="XFC317" s="106"/>
    </row>
    <row r="318" spans="16378:16384" x14ac:dyDescent="0.25">
      <c r="XEX318" s="51"/>
      <c r="XEZ318" s="51"/>
      <c r="XFA318" s="105"/>
      <c r="XFC318" s="106"/>
    </row>
    <row r="319" spans="16378:16384" x14ac:dyDescent="0.25">
      <c r="XEX319" s="51"/>
      <c r="XEZ319" s="51"/>
      <c r="XFA319" s="105"/>
      <c r="XFC319" s="106"/>
    </row>
    <row r="320" spans="16378:16384" x14ac:dyDescent="0.25">
      <c r="XEX320" s="51"/>
      <c r="XEZ320" s="51"/>
      <c r="XFA320" s="105"/>
      <c r="XFC320" s="106"/>
    </row>
    <row r="321" spans="16378:16384" x14ac:dyDescent="0.25">
      <c r="XEX321" s="51"/>
      <c r="XEZ321" s="51"/>
      <c r="XFA321" s="105"/>
      <c r="XFC321" s="106"/>
    </row>
    <row r="322" spans="16378:16384" x14ac:dyDescent="0.25">
      <c r="XEX322" s="51"/>
      <c r="XEZ322" s="51"/>
      <c r="XFA322" s="105"/>
      <c r="XFC322" s="106"/>
    </row>
    <row r="323" spans="16378:16384" x14ac:dyDescent="0.25">
      <c r="XEX323" s="51"/>
      <c r="XEZ323" s="51"/>
      <c r="XFA323" s="105"/>
      <c r="XFC323" s="106"/>
    </row>
    <row r="324" spans="16378:16384" x14ac:dyDescent="0.25">
      <c r="XEX324" s="51"/>
      <c r="XEZ324" s="51"/>
      <c r="XFA324" s="105"/>
      <c r="XFC324" s="106"/>
    </row>
    <row r="325" spans="16378:16384" x14ac:dyDescent="0.25">
      <c r="XEX325" s="51"/>
      <c r="XEZ325" s="51"/>
      <c r="XFA325" s="105"/>
      <c r="XFC325" s="106"/>
    </row>
    <row r="326" spans="16378:16384" x14ac:dyDescent="0.25">
      <c r="XEX326" s="51"/>
      <c r="XEZ326" s="51"/>
      <c r="XFA326" s="105"/>
      <c r="XFC326" s="106"/>
      <c r="XFD326" s="31"/>
    </row>
    <row r="327" spans="16378:16384" x14ac:dyDescent="0.25">
      <c r="XEX327" s="51"/>
      <c r="XEZ327" s="51"/>
      <c r="XFA327" s="105"/>
      <c r="XFC327" s="106"/>
    </row>
    <row r="328" spans="16378:16384" x14ac:dyDescent="0.25">
      <c r="XEX328" s="51"/>
      <c r="XEZ328" s="51"/>
      <c r="XFA328" s="105"/>
      <c r="XFC328" s="106"/>
    </row>
    <row r="329" spans="16378:16384" x14ac:dyDescent="0.25">
      <c r="XEX329" s="51"/>
      <c r="XEZ329" s="51"/>
      <c r="XFA329" s="105"/>
      <c r="XFC329" s="106"/>
    </row>
    <row r="330" spans="16378:16384" x14ac:dyDescent="0.25">
      <c r="XEX330" s="51"/>
      <c r="XEZ330" s="51"/>
      <c r="XFA330" s="105"/>
      <c r="XFC330" s="106"/>
    </row>
    <row r="331" spans="16378:16384" x14ac:dyDescent="0.25">
      <c r="XEX331" s="51"/>
      <c r="XEZ331" s="51"/>
      <c r="XFA331" s="105"/>
      <c r="XFC331" s="106"/>
    </row>
    <row r="332" spans="16378:16384" x14ac:dyDescent="0.25">
      <c r="XEX332" s="51"/>
      <c r="XEZ332" s="51"/>
      <c r="XFA332" s="105"/>
      <c r="XFC332" s="106"/>
    </row>
    <row r="333" spans="16378:16384" x14ac:dyDescent="0.25">
      <c r="XEX333" s="51"/>
      <c r="XEZ333" s="51"/>
      <c r="XFA333" s="105"/>
      <c r="XFC333" s="106"/>
    </row>
    <row r="334" spans="16378:16384" x14ac:dyDescent="0.25">
      <c r="XEX334" s="51"/>
      <c r="XEZ334" s="51"/>
      <c r="XFA334" s="105"/>
      <c r="XFC334" s="106"/>
    </row>
    <row r="335" spans="16378:16384" x14ac:dyDescent="0.25">
      <c r="XEX335" s="51"/>
      <c r="XEZ335" s="51"/>
      <c r="XFA335" s="105"/>
      <c r="XFC335" s="106"/>
    </row>
    <row r="336" spans="16378:16384" x14ac:dyDescent="0.25">
      <c r="XEX336" s="51"/>
      <c r="XEZ336" s="51"/>
      <c r="XFA336" s="105"/>
      <c r="XFC336" s="106"/>
    </row>
    <row r="337" spans="16378:16384" x14ac:dyDescent="0.25">
      <c r="XEX337" s="51"/>
      <c r="XEZ337" s="51"/>
      <c r="XFA337" s="105"/>
      <c r="XFC337" s="106"/>
    </row>
    <row r="338" spans="16378:16384" x14ac:dyDescent="0.25">
      <c r="XEX338" s="51"/>
      <c r="XEZ338" s="51"/>
      <c r="XFA338" s="105"/>
      <c r="XFC338" s="106"/>
      <c r="XFD338" s="31"/>
    </row>
    <row r="339" spans="16378:16384" x14ac:dyDescent="0.25">
      <c r="XEX339" s="51"/>
      <c r="XEZ339" s="51"/>
      <c r="XFA339" s="105"/>
      <c r="XFC339" s="106"/>
      <c r="XFD339" s="31"/>
    </row>
    <row r="340" spans="16378:16384" x14ac:dyDescent="0.25">
      <c r="XEX340" s="51"/>
      <c r="XEZ340" s="51"/>
      <c r="XFA340" s="105"/>
      <c r="XFC340" s="106"/>
      <c r="XFD340" s="31"/>
    </row>
    <row r="341" spans="16378:16384" x14ac:dyDescent="0.25">
      <c r="XEX341" s="51"/>
      <c r="XEZ341" s="51"/>
      <c r="XFA341" s="105"/>
      <c r="XFC341" s="106"/>
    </row>
    <row r="342" spans="16378:16384" x14ac:dyDescent="0.25">
      <c r="XEX342" s="51"/>
      <c r="XEZ342" s="51"/>
      <c r="XFA342" s="105"/>
      <c r="XFC342" s="106"/>
    </row>
    <row r="343" spans="16378:16384" x14ac:dyDescent="0.25">
      <c r="XEX343" s="51"/>
      <c r="XEZ343" s="51"/>
      <c r="XFA343" s="105"/>
      <c r="XFC343" s="106"/>
    </row>
    <row r="344" spans="16378:16384" x14ac:dyDescent="0.25">
      <c r="XEX344" s="51"/>
      <c r="XEZ344" s="51"/>
      <c r="XFA344" s="105"/>
      <c r="XFC344" s="106"/>
    </row>
    <row r="345" spans="16378:16384" x14ac:dyDescent="0.25">
      <c r="XEX345" s="51"/>
      <c r="XEZ345" s="51"/>
      <c r="XFA345" s="105"/>
      <c r="XFC345" s="106"/>
    </row>
    <row r="346" spans="16378:16384" x14ac:dyDescent="0.25">
      <c r="XEX346" s="51"/>
      <c r="XEZ346" s="51"/>
      <c r="XFA346" s="105"/>
      <c r="XFC346" s="106"/>
    </row>
    <row r="347" spans="16378:16384" x14ac:dyDescent="0.25">
      <c r="XEX347" s="51"/>
      <c r="XEZ347" s="51"/>
      <c r="XFA347" s="105"/>
      <c r="XFC347" s="106"/>
    </row>
    <row r="348" spans="16378:16384" x14ac:dyDescent="0.25">
      <c r="XEX348" s="51"/>
      <c r="XEZ348" s="51"/>
      <c r="XFA348" s="105"/>
      <c r="XFC348" s="106"/>
    </row>
    <row r="349" spans="16378:16384" x14ac:dyDescent="0.25">
      <c r="XEX349" s="51"/>
      <c r="XEZ349" s="51"/>
      <c r="XFA349" s="105"/>
      <c r="XFC349" s="106"/>
    </row>
    <row r="350" spans="16378:16384" x14ac:dyDescent="0.25">
      <c r="XEX350" s="51"/>
      <c r="XEZ350" s="51"/>
      <c r="XFA350" s="105"/>
      <c r="XFC350" s="106"/>
    </row>
    <row r="351" spans="16378:16384" x14ac:dyDescent="0.25">
      <c r="XEX351" s="51"/>
      <c r="XEZ351" s="51"/>
      <c r="XFA351" s="105"/>
      <c r="XFC351" s="106"/>
    </row>
    <row r="352" spans="16378:16384" x14ac:dyDescent="0.25">
      <c r="XEX352" s="51"/>
      <c r="XEZ352" s="51"/>
      <c r="XFA352" s="105"/>
      <c r="XFC352" s="106"/>
    </row>
    <row r="353" spans="16378:16384" x14ac:dyDescent="0.25">
      <c r="XEX353" s="51"/>
      <c r="XEZ353" s="51"/>
      <c r="XFA353" s="105"/>
      <c r="XFC353" s="106"/>
    </row>
    <row r="354" spans="16378:16384" x14ac:dyDescent="0.25">
      <c r="XEX354" s="51"/>
      <c r="XEZ354" s="51"/>
      <c r="XFA354" s="105"/>
      <c r="XFC354" s="106"/>
    </row>
    <row r="355" spans="16378:16384" x14ac:dyDescent="0.25">
      <c r="XEX355" s="51"/>
      <c r="XEZ355" s="51"/>
      <c r="XFA355" s="105"/>
      <c r="XFC355" s="106"/>
    </row>
    <row r="356" spans="16378:16384" x14ac:dyDescent="0.25">
      <c r="XEX356" s="51"/>
      <c r="XEZ356" s="51"/>
      <c r="XFA356" s="105"/>
      <c r="XFC356" s="106"/>
    </row>
    <row r="357" spans="16378:16384" x14ac:dyDescent="0.25">
      <c r="XEX357" s="51"/>
      <c r="XEZ357" s="51"/>
      <c r="XFA357" s="105"/>
      <c r="XFC357" s="106"/>
    </row>
    <row r="358" spans="16378:16384" x14ac:dyDescent="0.25">
      <c r="XEX358" s="51"/>
      <c r="XEZ358" s="51"/>
      <c r="XFA358" s="105"/>
      <c r="XFC358" s="106"/>
    </row>
    <row r="359" spans="16378:16384" x14ac:dyDescent="0.25">
      <c r="XEX359" s="51"/>
      <c r="XEZ359" s="51"/>
      <c r="XFA359" s="105"/>
      <c r="XFC359" s="106"/>
      <c r="XFD359" s="31"/>
    </row>
    <row r="360" spans="16378:16384" x14ac:dyDescent="0.25">
      <c r="XEX360" s="51"/>
      <c r="XEZ360" s="51"/>
      <c r="XFA360" s="105"/>
      <c r="XFC360" s="106"/>
    </row>
    <row r="361" spans="16378:16384" x14ac:dyDescent="0.25">
      <c r="XEX361" s="51"/>
      <c r="XEZ361" s="51"/>
      <c r="XFA361" s="105"/>
      <c r="XFC361" s="106"/>
    </row>
    <row r="362" spans="16378:16384" x14ac:dyDescent="0.25">
      <c r="XEX362" s="51"/>
      <c r="XEZ362" s="51"/>
      <c r="XFA362" s="105"/>
      <c r="XFC362" s="106"/>
    </row>
    <row r="363" spans="16378:16384" x14ac:dyDescent="0.25">
      <c r="XEX363" s="51"/>
      <c r="XEZ363" s="51"/>
      <c r="XFA363" s="105"/>
      <c r="XFC363" s="106"/>
    </row>
    <row r="364" spans="16378:16384" x14ac:dyDescent="0.25">
      <c r="XEX364" s="51"/>
      <c r="XEZ364" s="51"/>
      <c r="XFA364" s="105"/>
      <c r="XFC364" s="106"/>
    </row>
    <row r="365" spans="16378:16384" x14ac:dyDescent="0.25">
      <c r="XEX365" s="51"/>
      <c r="XEZ365" s="51"/>
      <c r="XFA365" s="105"/>
      <c r="XFC365" s="106"/>
    </row>
    <row r="366" spans="16378:16384" x14ac:dyDescent="0.25">
      <c r="XEX366" s="51"/>
      <c r="XEZ366" s="51"/>
      <c r="XFA366" s="105"/>
      <c r="XFC366" s="106"/>
    </row>
    <row r="367" spans="16378:16384" x14ac:dyDescent="0.25">
      <c r="XEX367" s="51"/>
      <c r="XEZ367" s="51"/>
      <c r="XFA367" s="105"/>
      <c r="XFC367" s="106"/>
      <c r="XFD367" s="31"/>
    </row>
    <row r="368" spans="16378:16384" x14ac:dyDescent="0.25">
      <c r="XEX368" s="51"/>
      <c r="XEZ368" s="51"/>
      <c r="XFA368" s="105"/>
      <c r="XFC368" s="106"/>
    </row>
    <row r="369" spans="16378:16383" x14ac:dyDescent="0.25">
      <c r="XEX369" s="51"/>
      <c r="XEZ369" s="51"/>
      <c r="XFA369" s="105"/>
      <c r="XFC369" s="106"/>
    </row>
    <row r="370" spans="16378:16383" x14ac:dyDescent="0.25">
      <c r="XEX370" s="51"/>
      <c r="XEZ370" s="51"/>
      <c r="XFA370" s="105"/>
      <c r="XFC370" s="106"/>
    </row>
    <row r="371" spans="16378:16383" x14ac:dyDescent="0.25">
      <c r="XEX371" s="51"/>
      <c r="XEZ371" s="51"/>
      <c r="XFA371" s="105"/>
      <c r="XFC371" s="106"/>
    </row>
    <row r="372" spans="16378:16383" x14ac:dyDescent="0.25">
      <c r="XEX372" s="51"/>
      <c r="XEZ372" s="51"/>
      <c r="XFA372" s="105"/>
      <c r="XFC372" s="106"/>
    </row>
    <row r="373" spans="16378:16383" x14ac:dyDescent="0.25">
      <c r="XEX373" s="51"/>
      <c r="XEZ373" s="51"/>
      <c r="XFA373" s="105"/>
      <c r="XFC373" s="106"/>
    </row>
    <row r="374" spans="16378:16383" x14ac:dyDescent="0.25">
      <c r="XEX374" s="51"/>
      <c r="XEZ374" s="51"/>
      <c r="XFA374" s="105"/>
      <c r="XFC374" s="106"/>
    </row>
    <row r="375" spans="16378:16383" x14ac:dyDescent="0.25">
      <c r="XEX375" s="51"/>
      <c r="XEZ375" s="51"/>
      <c r="XFA375" s="105"/>
      <c r="XFC375" s="106"/>
    </row>
    <row r="376" spans="16378:16383" x14ac:dyDescent="0.25">
      <c r="XEX376" s="51"/>
      <c r="XEZ376" s="51"/>
      <c r="XFA376" s="105"/>
      <c r="XFC376" s="106"/>
    </row>
    <row r="377" spans="16378:16383" x14ac:dyDescent="0.25">
      <c r="XEX377" s="51"/>
      <c r="XEZ377" s="51"/>
      <c r="XFA377" s="105"/>
      <c r="XFC377" s="106"/>
    </row>
    <row r="378" spans="16378:16383" x14ac:dyDescent="0.25">
      <c r="XEX378" s="51"/>
      <c r="XEZ378" s="51"/>
      <c r="XFA378" s="105"/>
      <c r="XFC378" s="106"/>
    </row>
    <row r="379" spans="16378:16383" x14ac:dyDescent="0.25">
      <c r="XEX379" s="51"/>
      <c r="XEZ379" s="51"/>
      <c r="XFA379" s="105"/>
      <c r="XFC379" s="106"/>
    </row>
    <row r="380" spans="16378:16383" x14ac:dyDescent="0.25">
      <c r="XEX380" s="51"/>
      <c r="XEZ380" s="51"/>
      <c r="XFA380" s="105"/>
      <c r="XFC380" s="106"/>
    </row>
    <row r="381" spans="16378:16383" x14ac:dyDescent="0.25">
      <c r="XEX381" s="51"/>
      <c r="XEZ381" s="51"/>
      <c r="XFA381" s="105"/>
      <c r="XFC381" s="106"/>
    </row>
    <row r="382" spans="16378:16383" x14ac:dyDescent="0.25">
      <c r="XEX382" s="51"/>
      <c r="XEZ382" s="51"/>
      <c r="XFA382" s="105"/>
      <c r="XFC382" s="106"/>
    </row>
    <row r="383" spans="16378:16383" x14ac:dyDescent="0.25">
      <c r="XEX383" s="51"/>
      <c r="XEZ383" s="51"/>
      <c r="XFA383" s="105"/>
      <c r="XFC383" s="106"/>
    </row>
    <row r="384" spans="16378:16383" x14ac:dyDescent="0.25">
      <c r="XEX384" s="51"/>
      <c r="XEZ384" s="51"/>
      <c r="XFA384" s="105"/>
      <c r="XFC384" s="106"/>
    </row>
    <row r="385" spans="16378:16384" x14ac:dyDescent="0.25">
      <c r="XEX385" s="51"/>
      <c r="XEZ385" s="51"/>
      <c r="XFA385" s="105"/>
      <c r="XFC385" s="106"/>
    </row>
    <row r="386" spans="16378:16384" x14ac:dyDescent="0.25">
      <c r="XEX386" s="51"/>
      <c r="XEZ386" s="51"/>
      <c r="XFA386" s="105"/>
      <c r="XFC386" s="106"/>
    </row>
    <row r="387" spans="16378:16384" x14ac:dyDescent="0.25">
      <c r="XEX387" s="51"/>
      <c r="XEZ387" s="51"/>
      <c r="XFA387" s="105"/>
      <c r="XFC387" s="106"/>
    </row>
    <row r="388" spans="16378:16384" x14ac:dyDescent="0.25">
      <c r="XEX388" s="51"/>
      <c r="XEZ388" s="51"/>
      <c r="XFA388" s="105"/>
      <c r="XFC388" s="106"/>
    </row>
    <row r="389" spans="16378:16384" x14ac:dyDescent="0.25">
      <c r="XEX389" s="51"/>
      <c r="XEZ389" s="51"/>
      <c r="XFA389" s="105"/>
      <c r="XFC389" s="106"/>
    </row>
    <row r="390" spans="16378:16384" x14ac:dyDescent="0.25">
      <c r="XEX390" s="51"/>
      <c r="XEZ390" s="51"/>
      <c r="XFA390" s="105"/>
      <c r="XFC390" s="106"/>
    </row>
    <row r="391" spans="16378:16384" x14ac:dyDescent="0.25">
      <c r="XEX391" s="51"/>
      <c r="XEZ391" s="51"/>
      <c r="XFA391" s="105"/>
      <c r="XFC391" s="106"/>
    </row>
    <row r="392" spans="16378:16384" x14ac:dyDescent="0.25">
      <c r="XEX392" s="51"/>
      <c r="XEZ392" s="51"/>
      <c r="XFA392" s="105"/>
      <c r="XFC392" s="106"/>
    </row>
    <row r="393" spans="16378:16384" x14ac:dyDescent="0.25">
      <c r="XEX393" s="51"/>
      <c r="XEZ393" s="51"/>
      <c r="XFA393" s="105"/>
      <c r="XFC393" s="106"/>
    </row>
    <row r="394" spans="16378:16384" x14ac:dyDescent="0.25">
      <c r="XEX394" s="51"/>
      <c r="XEZ394" s="51"/>
      <c r="XFA394" s="105"/>
      <c r="XFC394" s="106"/>
    </row>
    <row r="395" spans="16378:16384" x14ac:dyDescent="0.25">
      <c r="XEX395" s="51"/>
      <c r="XEZ395" s="51"/>
      <c r="XFA395" s="105"/>
      <c r="XFC395" s="106"/>
    </row>
    <row r="396" spans="16378:16384" x14ac:dyDescent="0.25">
      <c r="XEX396" s="51"/>
      <c r="XEZ396" s="51"/>
      <c r="XFA396" s="105"/>
      <c r="XFC396" s="106"/>
      <c r="XFD396" s="31"/>
    </row>
    <row r="397" spans="16378:16384" x14ac:dyDescent="0.25">
      <c r="XEX397" s="51"/>
      <c r="XEZ397" s="51"/>
      <c r="XFA397" s="105"/>
      <c r="XFC397" s="106"/>
    </row>
    <row r="398" spans="16378:16384" x14ac:dyDescent="0.25">
      <c r="XEX398" s="51"/>
      <c r="XEZ398" s="51"/>
      <c r="XFA398" s="105"/>
      <c r="XFC398" s="106"/>
    </row>
    <row r="399" spans="16378:16384" x14ac:dyDescent="0.25">
      <c r="XEX399" s="51"/>
      <c r="XEZ399" s="51"/>
      <c r="XFA399" s="105"/>
      <c r="XFC399" s="106"/>
    </row>
    <row r="400" spans="16378:16384" x14ac:dyDescent="0.25">
      <c r="XEX400" s="51"/>
      <c r="XEZ400" s="51"/>
      <c r="XFA400" s="105"/>
      <c r="XFC400" s="106"/>
    </row>
    <row r="401" spans="16378:16384" x14ac:dyDescent="0.25">
      <c r="XEX401" s="51"/>
      <c r="XEZ401" s="51"/>
      <c r="XFA401" s="105"/>
      <c r="XFC401" s="106"/>
    </row>
    <row r="402" spans="16378:16384" x14ac:dyDescent="0.25">
      <c r="XEX402" s="51"/>
      <c r="XEZ402" s="51"/>
      <c r="XFA402" s="105"/>
      <c r="XFC402" s="106"/>
    </row>
    <row r="403" spans="16378:16384" x14ac:dyDescent="0.25">
      <c r="XEX403" s="51"/>
      <c r="XEZ403" s="51"/>
      <c r="XFA403" s="105"/>
      <c r="XFC403" s="106"/>
    </row>
    <row r="404" spans="16378:16384" x14ac:dyDescent="0.25">
      <c r="XEX404" s="51"/>
      <c r="XEZ404" s="51"/>
      <c r="XFA404" s="105"/>
      <c r="XFC404" s="106"/>
    </row>
    <row r="405" spans="16378:16384" x14ac:dyDescent="0.25">
      <c r="XEX405" s="51"/>
      <c r="XEZ405" s="51"/>
      <c r="XFA405" s="105"/>
      <c r="XFC405" s="106"/>
    </row>
    <row r="406" spans="16378:16384" x14ac:dyDescent="0.25">
      <c r="XEX406" s="51"/>
      <c r="XEZ406" s="51"/>
      <c r="XFA406" s="105"/>
      <c r="XFC406" s="106"/>
    </row>
    <row r="407" spans="16378:16384" x14ac:dyDescent="0.25">
      <c r="XEX407" s="51"/>
      <c r="XEZ407" s="51"/>
      <c r="XFA407" s="105"/>
      <c r="XFC407" s="106"/>
    </row>
    <row r="408" spans="16378:16384" x14ac:dyDescent="0.25">
      <c r="XEX408" s="51"/>
      <c r="XEZ408" s="51"/>
      <c r="XFA408" s="105"/>
      <c r="XFC408" s="106"/>
      <c r="XFD408" s="31"/>
    </row>
    <row r="409" spans="16378:16384" x14ac:dyDescent="0.25">
      <c r="XEX409" s="51"/>
      <c r="XEZ409" s="51"/>
      <c r="XFA409" s="105"/>
      <c r="XFC409" s="106"/>
    </row>
    <row r="410" spans="16378:16384" x14ac:dyDescent="0.25">
      <c r="XEX410" s="51"/>
      <c r="XEZ410" s="51"/>
      <c r="XFA410" s="105"/>
      <c r="XFC410" s="106"/>
    </row>
    <row r="411" spans="16378:16384" x14ac:dyDescent="0.25">
      <c r="XEX411" s="51"/>
      <c r="XEZ411" s="51"/>
      <c r="XFA411" s="105"/>
      <c r="XFC411" s="106"/>
    </row>
    <row r="412" spans="16378:16384" x14ac:dyDescent="0.25">
      <c r="XEX412" s="51"/>
      <c r="XEZ412" s="51"/>
      <c r="XFA412" s="105"/>
      <c r="XFC412" s="106"/>
    </row>
    <row r="413" spans="16378:16384" x14ac:dyDescent="0.25">
      <c r="XEX413" s="51"/>
      <c r="XEZ413" s="51"/>
      <c r="XFA413" s="105"/>
      <c r="XFC413" s="106"/>
    </row>
    <row r="414" spans="16378:16384" x14ac:dyDescent="0.25">
      <c r="XEX414" s="51"/>
      <c r="XEZ414" s="51"/>
      <c r="XFA414" s="105"/>
      <c r="XFC414" s="106"/>
      <c r="XFD414" s="31"/>
    </row>
    <row r="415" spans="16378:16384" x14ac:dyDescent="0.25">
      <c r="XEX415" s="51"/>
      <c r="XEZ415" s="51"/>
      <c r="XFA415" s="105"/>
      <c r="XFC415" s="106"/>
    </row>
    <row r="416" spans="16378:16384" x14ac:dyDescent="0.25">
      <c r="XEX416" s="51"/>
      <c r="XEZ416" s="51"/>
      <c r="XFA416" s="105"/>
      <c r="XFC416" s="106"/>
    </row>
    <row r="417" spans="16378:16384" x14ac:dyDescent="0.25">
      <c r="XEX417" s="51"/>
      <c r="XEZ417" s="51"/>
      <c r="XFA417" s="105"/>
      <c r="XFC417" s="106"/>
      <c r="XFD417" s="31"/>
    </row>
    <row r="418" spans="16378:16384" x14ac:dyDescent="0.25">
      <c r="XEX418" s="51"/>
      <c r="XEZ418" s="51"/>
      <c r="XFA418" s="105"/>
      <c r="XFC418" s="106"/>
    </row>
    <row r="419" spans="16378:16384" x14ac:dyDescent="0.25">
      <c r="XEX419" s="51"/>
      <c r="XEZ419" s="51"/>
      <c r="XFA419" s="105"/>
      <c r="XFC419" s="106"/>
    </row>
    <row r="420" spans="16378:16384" x14ac:dyDescent="0.25">
      <c r="XEX420" s="51"/>
      <c r="XEZ420" s="51"/>
      <c r="XFA420" s="105"/>
      <c r="XFC420" s="106"/>
      <c r="XFD420" s="31"/>
    </row>
    <row r="421" spans="16378:16384" x14ac:dyDescent="0.25">
      <c r="XEX421" s="51"/>
      <c r="XEZ421" s="51"/>
      <c r="XFA421" s="105"/>
      <c r="XFC421" s="106"/>
      <c r="XFD421" s="31"/>
    </row>
    <row r="422" spans="16378:16384" x14ac:dyDescent="0.25">
      <c r="XEX422" s="51"/>
      <c r="XEZ422" s="51"/>
      <c r="XFA422" s="105"/>
      <c r="XFC422" s="106"/>
    </row>
    <row r="423" spans="16378:16384" x14ac:dyDescent="0.25">
      <c r="XEX423" s="51"/>
      <c r="XEZ423" s="51"/>
      <c r="XFA423" s="105"/>
      <c r="XFC423" s="106"/>
    </row>
    <row r="424" spans="16378:16384" x14ac:dyDescent="0.25">
      <c r="XEX424" s="51"/>
      <c r="XEZ424" s="51"/>
      <c r="XFA424" s="105"/>
      <c r="XFC424" s="106"/>
    </row>
    <row r="425" spans="16378:16384" x14ac:dyDescent="0.25">
      <c r="XEX425" s="51"/>
      <c r="XEZ425" s="51"/>
      <c r="XFA425" s="105"/>
      <c r="XFC425" s="106"/>
    </row>
    <row r="426" spans="16378:16384" x14ac:dyDescent="0.25">
      <c r="XEX426" s="51"/>
      <c r="XEZ426" s="51"/>
      <c r="XFA426" s="105"/>
      <c r="XFC426" s="106"/>
    </row>
    <row r="427" spans="16378:16384" x14ac:dyDescent="0.25">
      <c r="XEX427" s="51"/>
      <c r="XEZ427" s="51"/>
      <c r="XFA427" s="105"/>
      <c r="XFC427" s="106"/>
    </row>
    <row r="428" spans="16378:16384" x14ac:dyDescent="0.25">
      <c r="XEX428" s="51"/>
      <c r="XEZ428" s="51"/>
      <c r="XFA428" s="105"/>
      <c r="XFC428" s="106"/>
    </row>
    <row r="429" spans="16378:16384" x14ac:dyDescent="0.25">
      <c r="XEX429" s="51"/>
      <c r="XEZ429" s="51"/>
      <c r="XFA429" s="105"/>
      <c r="XFC429" s="106"/>
    </row>
    <row r="430" spans="16378:16384" x14ac:dyDescent="0.25">
      <c r="XEX430" s="51"/>
      <c r="XEZ430" s="51"/>
      <c r="XFA430" s="105"/>
      <c r="XFC430" s="106"/>
    </row>
    <row r="431" spans="16378:16384" x14ac:dyDescent="0.25">
      <c r="XEX431" s="51"/>
      <c r="XEZ431" s="51"/>
      <c r="XFA431" s="105"/>
      <c r="XFC431" s="106"/>
    </row>
    <row r="432" spans="16378:16384" x14ac:dyDescent="0.25">
      <c r="XEX432" s="51"/>
      <c r="XEZ432" s="51"/>
      <c r="XFA432" s="105"/>
      <c r="XFC432" s="106"/>
    </row>
    <row r="433" spans="16378:16383" x14ac:dyDescent="0.25">
      <c r="XEX433" s="51"/>
      <c r="XEZ433" s="51"/>
      <c r="XFA433" s="105"/>
      <c r="XFC433" s="106"/>
    </row>
    <row r="434" spans="16378:16383" x14ac:dyDescent="0.25">
      <c r="XEX434" s="51"/>
      <c r="XEZ434" s="51"/>
      <c r="XFA434" s="105"/>
      <c r="XFC434" s="106"/>
    </row>
    <row r="435" spans="16378:16383" x14ac:dyDescent="0.25">
      <c r="XEX435" s="51"/>
      <c r="XEZ435" s="51"/>
      <c r="XFA435" s="105"/>
      <c r="XFC435" s="106"/>
    </row>
    <row r="436" spans="16378:16383" x14ac:dyDescent="0.25">
      <c r="XEX436" s="51"/>
      <c r="XEZ436" s="51"/>
      <c r="XFA436" s="105"/>
      <c r="XFC436" s="106"/>
    </row>
    <row r="437" spans="16378:16383" x14ac:dyDescent="0.25">
      <c r="XEX437" s="51"/>
      <c r="XEZ437" s="51"/>
      <c r="XFA437" s="105"/>
      <c r="XFC437" s="106"/>
    </row>
    <row r="438" spans="16378:16383" x14ac:dyDescent="0.25">
      <c r="XEX438" s="51"/>
      <c r="XEZ438" s="51"/>
      <c r="XFA438" s="105"/>
      <c r="XFC438" s="106"/>
    </row>
    <row r="439" spans="16378:16383" x14ac:dyDescent="0.25">
      <c r="XEX439" s="51"/>
      <c r="XEZ439" s="51"/>
      <c r="XFA439" s="105"/>
      <c r="XFC439" s="106"/>
    </row>
    <row r="440" spans="16378:16383" x14ac:dyDescent="0.25">
      <c r="XEX440" s="51"/>
      <c r="XEZ440" s="51"/>
      <c r="XFA440" s="105"/>
      <c r="XFC440" s="106"/>
    </row>
    <row r="441" spans="16378:16383" x14ac:dyDescent="0.25">
      <c r="XEX441" s="51"/>
      <c r="XEZ441" s="51"/>
      <c r="XFA441" s="105"/>
      <c r="XFC441" s="106"/>
    </row>
    <row r="442" spans="16378:16383" x14ac:dyDescent="0.25">
      <c r="XEX442" s="51"/>
      <c r="XEZ442" s="51"/>
      <c r="XFA442" s="105"/>
      <c r="XFC442" s="106"/>
    </row>
    <row r="443" spans="16378:16383" x14ac:dyDescent="0.25">
      <c r="XEX443" s="51"/>
      <c r="XEZ443" s="51"/>
      <c r="XFA443" s="105"/>
      <c r="XFC443" s="106"/>
    </row>
    <row r="444" spans="16378:16383" x14ac:dyDescent="0.25">
      <c r="XEX444" s="51"/>
      <c r="XEZ444" s="51"/>
      <c r="XFA444" s="105"/>
      <c r="XFC444" s="106"/>
    </row>
    <row r="445" spans="16378:16383" x14ac:dyDescent="0.25">
      <c r="XEX445" s="51"/>
      <c r="XEZ445" s="51"/>
      <c r="XFA445" s="105"/>
      <c r="XFC445" s="106"/>
    </row>
    <row r="446" spans="16378:16383" x14ac:dyDescent="0.25">
      <c r="XEX446" s="51"/>
      <c r="XEZ446" s="51"/>
      <c r="XFA446" s="105"/>
      <c r="XFC446" s="106"/>
    </row>
    <row r="447" spans="16378:16383" x14ac:dyDescent="0.25">
      <c r="XEX447" s="51"/>
      <c r="XEZ447" s="51"/>
      <c r="XFA447" s="105"/>
      <c r="XFC447" s="106"/>
    </row>
    <row r="448" spans="16378:16383" x14ac:dyDescent="0.25">
      <c r="XEX448" s="51"/>
      <c r="XEZ448" s="51"/>
      <c r="XFA448" s="105"/>
      <c r="XFC448" s="106"/>
    </row>
    <row r="449" spans="16378:16384" x14ac:dyDescent="0.25">
      <c r="XEX449" s="51"/>
      <c r="XEZ449" s="51"/>
      <c r="XFA449" s="105"/>
      <c r="XFC449" s="106"/>
    </row>
    <row r="450" spans="16378:16384" x14ac:dyDescent="0.25">
      <c r="XEX450" s="51"/>
      <c r="XEZ450" s="51"/>
      <c r="XFA450" s="105"/>
      <c r="XFC450" s="106"/>
    </row>
    <row r="451" spans="16378:16384" x14ac:dyDescent="0.25">
      <c r="XEX451" s="51"/>
      <c r="XEZ451" s="51"/>
      <c r="XFA451" s="105"/>
      <c r="XFC451" s="106"/>
      <c r="XFD451" s="31"/>
    </row>
    <row r="452" spans="16378:16384" x14ac:dyDescent="0.25">
      <c r="XEX452" s="51"/>
      <c r="XEZ452" s="51"/>
      <c r="XFA452" s="105"/>
      <c r="XFC452" s="106"/>
      <c r="XFD452" s="31"/>
    </row>
    <row r="453" spans="16378:16384" x14ac:dyDescent="0.25">
      <c r="XEX453" s="51"/>
      <c r="XEZ453" s="51"/>
      <c r="XFA453" s="105"/>
      <c r="XFC453" s="106"/>
      <c r="XFD453" s="31"/>
    </row>
    <row r="454" spans="16378:16384" x14ac:dyDescent="0.25">
      <c r="XEX454" s="51"/>
      <c r="XEZ454" s="51"/>
      <c r="XFA454" s="105"/>
      <c r="XFC454" s="106"/>
    </row>
    <row r="455" spans="16378:16384" x14ac:dyDescent="0.25">
      <c r="XEX455" s="51"/>
      <c r="XEZ455" s="51"/>
      <c r="XFA455" s="105"/>
      <c r="XFC455" s="106"/>
      <c r="XFD455" s="31"/>
    </row>
    <row r="456" spans="16378:16384" x14ac:dyDescent="0.25">
      <c r="XEX456" s="51"/>
      <c r="XEZ456" s="51"/>
      <c r="XFA456" s="105"/>
      <c r="XFC456" s="106"/>
      <c r="XFD456" s="31"/>
    </row>
    <row r="457" spans="16378:16384" x14ac:dyDescent="0.25">
      <c r="XEX457" s="51"/>
      <c r="XEZ457" s="51"/>
      <c r="XFA457" s="105"/>
      <c r="XFC457" s="106"/>
    </row>
    <row r="458" spans="16378:16384" x14ac:dyDescent="0.25">
      <c r="XEX458" s="51"/>
      <c r="XEZ458" s="51"/>
      <c r="XFA458" s="105"/>
      <c r="XFC458" s="106"/>
    </row>
    <row r="459" spans="16378:16384" x14ac:dyDescent="0.25">
      <c r="XEX459" s="51"/>
      <c r="XEZ459" s="51"/>
      <c r="XFA459" s="105"/>
      <c r="XFC459" s="106"/>
    </row>
    <row r="460" spans="16378:16384" x14ac:dyDescent="0.25">
      <c r="XEX460" s="51"/>
      <c r="XEZ460" s="51"/>
      <c r="XFA460" s="105"/>
      <c r="XFC460" s="106"/>
    </row>
    <row r="461" spans="16378:16384" x14ac:dyDescent="0.25">
      <c r="XEX461" s="51"/>
      <c r="XEZ461" s="51"/>
      <c r="XFA461" s="105"/>
      <c r="XFC461" s="106"/>
      <c r="XFD461" s="31"/>
    </row>
    <row r="462" spans="16378:16384" x14ac:dyDescent="0.25">
      <c r="XEX462" s="51"/>
      <c r="XEZ462" s="51"/>
      <c r="XFA462" s="105"/>
      <c r="XFC462" s="106"/>
      <c r="XFD462" s="31"/>
    </row>
    <row r="463" spans="16378:16384" x14ac:dyDescent="0.25">
      <c r="XEX463" s="51"/>
      <c r="XEZ463" s="51"/>
      <c r="XFA463" s="105"/>
      <c r="XFC463" s="106"/>
    </row>
    <row r="464" spans="16378:16384" x14ac:dyDescent="0.25">
      <c r="XEX464" s="51"/>
      <c r="XEZ464" s="51"/>
      <c r="XFA464" s="105"/>
      <c r="XFC464" s="106"/>
    </row>
    <row r="465" spans="16378:16384" x14ac:dyDescent="0.25">
      <c r="XEX465" s="51"/>
      <c r="XEZ465" s="51"/>
      <c r="XFA465" s="105"/>
      <c r="XFC465" s="106"/>
    </row>
    <row r="466" spans="16378:16384" x14ac:dyDescent="0.25">
      <c r="XEX466" s="51"/>
      <c r="XEZ466" s="51"/>
      <c r="XFA466" s="105"/>
      <c r="XFC466" s="106"/>
    </row>
    <row r="467" spans="16378:16384" x14ac:dyDescent="0.25">
      <c r="XEX467" s="51"/>
      <c r="XEZ467" s="51"/>
      <c r="XFA467" s="105"/>
      <c r="XFC467" s="106"/>
    </row>
    <row r="468" spans="16378:16384" x14ac:dyDescent="0.25">
      <c r="XEX468" s="51"/>
      <c r="XEZ468" s="51"/>
      <c r="XFA468" s="105"/>
      <c r="XFC468" s="106"/>
    </row>
    <row r="469" spans="16378:16384" x14ac:dyDescent="0.25">
      <c r="XEX469" s="51"/>
      <c r="XEZ469" s="51"/>
      <c r="XFA469" s="105"/>
      <c r="XFC469" s="106"/>
    </row>
    <row r="470" spans="16378:16384" x14ac:dyDescent="0.25">
      <c r="XEX470" s="51"/>
      <c r="XEZ470" s="51"/>
      <c r="XFA470" s="105"/>
      <c r="XFC470" s="106"/>
      <c r="XFD470" s="31"/>
    </row>
    <row r="471" spans="16378:16384" x14ac:dyDescent="0.25">
      <c r="XEX471" s="51"/>
      <c r="XEZ471" s="51"/>
      <c r="XFA471" s="105"/>
      <c r="XFC471" s="106"/>
    </row>
    <row r="472" spans="16378:16384" x14ac:dyDescent="0.25">
      <c r="XEX472" s="51"/>
      <c r="XEZ472" s="51"/>
      <c r="XFA472" s="105"/>
      <c r="XFC472" s="106"/>
    </row>
    <row r="473" spans="16378:16384" x14ac:dyDescent="0.25">
      <c r="XEX473" s="51"/>
      <c r="XEZ473" s="51"/>
      <c r="XFA473" s="105"/>
      <c r="XFC473" s="106"/>
      <c r="XFD473" s="31"/>
    </row>
    <row r="474" spans="16378:16384" x14ac:dyDescent="0.25">
      <c r="XEX474" s="51"/>
      <c r="XEZ474" s="51"/>
      <c r="XFA474" s="105"/>
      <c r="XFC474" s="106"/>
    </row>
    <row r="475" spans="16378:16384" x14ac:dyDescent="0.25">
      <c r="XEX475" s="51"/>
      <c r="XEZ475" s="51"/>
      <c r="XFA475" s="105"/>
      <c r="XFC475" s="106"/>
      <c r="XFD475" s="31"/>
    </row>
    <row r="476" spans="16378:16384" x14ac:dyDescent="0.25">
      <c r="XEX476" s="51"/>
      <c r="XEZ476" s="51"/>
      <c r="XFA476" s="105"/>
      <c r="XFC476" s="106"/>
    </row>
    <row r="477" spans="16378:16384" x14ac:dyDescent="0.25">
      <c r="XEX477" s="51"/>
      <c r="XEZ477" s="51"/>
      <c r="XFA477" s="105"/>
      <c r="XFC477" s="106"/>
    </row>
    <row r="478" spans="16378:16384" x14ac:dyDescent="0.25">
      <c r="XEX478" s="51"/>
      <c r="XEZ478" s="51"/>
      <c r="XFA478" s="105"/>
      <c r="XFC478" s="106"/>
    </row>
    <row r="479" spans="16378:16384" x14ac:dyDescent="0.25">
      <c r="XEX479" s="51"/>
      <c r="XEZ479" s="51"/>
      <c r="XFA479" s="105"/>
      <c r="XFC479" s="106"/>
    </row>
    <row r="480" spans="16378:16384" x14ac:dyDescent="0.25">
      <c r="XEX480" s="51"/>
      <c r="XEZ480" s="51"/>
      <c r="XFA480" s="105"/>
      <c r="XFC480" s="106"/>
    </row>
    <row r="481" spans="16378:16384" x14ac:dyDescent="0.25">
      <c r="XEX481" s="51"/>
      <c r="XEZ481" s="51"/>
      <c r="XFA481" s="105"/>
      <c r="XFC481" s="106"/>
    </row>
    <row r="482" spans="16378:16384" x14ac:dyDescent="0.25">
      <c r="XEX482" s="51"/>
      <c r="XEZ482" s="51"/>
      <c r="XFA482" s="105"/>
      <c r="XFC482" s="106"/>
    </row>
    <row r="483" spans="16378:16384" x14ac:dyDescent="0.25">
      <c r="XEX483" s="51"/>
      <c r="XEZ483" s="51"/>
      <c r="XFA483" s="105"/>
      <c r="XFC483" s="106"/>
    </row>
    <row r="484" spans="16378:16384" x14ac:dyDescent="0.25">
      <c r="XEX484" s="51"/>
      <c r="XEZ484" s="51"/>
      <c r="XFA484" s="105"/>
      <c r="XFC484" s="106"/>
    </row>
    <row r="485" spans="16378:16384" x14ac:dyDescent="0.25">
      <c r="XEX485" s="51"/>
      <c r="XEZ485" s="51"/>
      <c r="XFA485" s="105"/>
      <c r="XFC485" s="106"/>
    </row>
    <row r="486" spans="16378:16384" x14ac:dyDescent="0.25">
      <c r="XEX486" s="51"/>
      <c r="XEZ486" s="51"/>
      <c r="XFA486" s="105"/>
      <c r="XFC486" s="106"/>
      <c r="XFD486" s="31"/>
    </row>
    <row r="487" spans="16378:16384" x14ac:dyDescent="0.25">
      <c r="XEX487" s="51"/>
      <c r="XEZ487" s="51"/>
      <c r="XFA487" s="105"/>
      <c r="XFC487" s="106"/>
    </row>
    <row r="488" spans="16378:16384" x14ac:dyDescent="0.25">
      <c r="XEX488" s="51"/>
      <c r="XEZ488" s="51"/>
      <c r="XFA488" s="105"/>
      <c r="XFC488" s="106"/>
    </row>
    <row r="489" spans="16378:16384" x14ac:dyDescent="0.25">
      <c r="XEX489" s="51"/>
      <c r="XEZ489" s="51"/>
      <c r="XFA489" s="105"/>
      <c r="XFC489" s="106"/>
    </row>
    <row r="490" spans="16378:16384" x14ac:dyDescent="0.25">
      <c r="XEX490" s="51"/>
      <c r="XEZ490" s="51"/>
      <c r="XFA490" s="105"/>
      <c r="XFC490" s="106"/>
    </row>
    <row r="491" spans="16378:16384" x14ac:dyDescent="0.25">
      <c r="XEX491" s="51"/>
      <c r="XEZ491" s="51"/>
      <c r="XFA491" s="105"/>
      <c r="XFC491" s="106"/>
      <c r="XFD491" s="31"/>
    </row>
    <row r="492" spans="16378:16384" x14ac:dyDescent="0.25">
      <c r="XEX492" s="51"/>
      <c r="XEZ492" s="51"/>
      <c r="XFA492" s="105"/>
      <c r="XFC492" s="106"/>
    </row>
    <row r="493" spans="16378:16384" x14ac:dyDescent="0.25">
      <c r="XEX493" s="51"/>
      <c r="XEZ493" s="51"/>
      <c r="XFA493" s="105"/>
      <c r="XFC493" s="106"/>
      <c r="XFD493" s="31"/>
    </row>
    <row r="494" spans="16378:16384" x14ac:dyDescent="0.25">
      <c r="XEX494" s="51"/>
      <c r="XEZ494" s="51"/>
      <c r="XFA494" s="105"/>
      <c r="XFC494" s="106"/>
      <c r="XFD494" s="31"/>
    </row>
    <row r="495" spans="16378:16384" x14ac:dyDescent="0.25">
      <c r="XEX495" s="51"/>
      <c r="XEZ495" s="51"/>
      <c r="XFA495" s="105"/>
      <c r="XFC495" s="106"/>
    </row>
    <row r="496" spans="16378:16384" x14ac:dyDescent="0.25">
      <c r="XEX496" s="51"/>
      <c r="XEZ496" s="51"/>
      <c r="XFA496" s="105"/>
      <c r="XFC496" s="106"/>
    </row>
    <row r="497" spans="16378:16384" x14ac:dyDescent="0.25">
      <c r="XEX497" s="51"/>
      <c r="XEZ497" s="51"/>
      <c r="XFA497" s="105"/>
      <c r="XFC497" s="106"/>
    </row>
    <row r="498" spans="16378:16384" x14ac:dyDescent="0.25">
      <c r="XEX498" s="51"/>
      <c r="XEZ498" s="51"/>
      <c r="XFA498" s="105"/>
      <c r="XFC498" s="106"/>
      <c r="XFD498" s="31"/>
    </row>
    <row r="499" spans="16378:16384" x14ac:dyDescent="0.25">
      <c r="XEX499" s="51"/>
      <c r="XEZ499" s="51"/>
      <c r="XFA499" s="105"/>
      <c r="XFC499" s="106"/>
      <c r="XFD499" s="31"/>
    </row>
    <row r="500" spans="16378:16384" x14ac:dyDescent="0.25">
      <c r="XEX500" s="51"/>
      <c r="XEZ500" s="51"/>
      <c r="XFA500" s="105"/>
      <c r="XFC500" s="106"/>
      <c r="XFD500" s="30"/>
    </row>
    <row r="501" spans="16378:16384" x14ac:dyDescent="0.25">
      <c r="XEX501" s="51"/>
      <c r="XEZ501" s="51"/>
      <c r="XFA501" s="105"/>
      <c r="XFC501" s="106"/>
      <c r="XFD501" s="30"/>
    </row>
    <row r="502" spans="16378:16384" x14ac:dyDescent="0.25">
      <c r="XEX502" s="51"/>
      <c r="XEZ502" s="51"/>
      <c r="XFA502" s="105"/>
      <c r="XFC502" s="106"/>
      <c r="XFD502" s="30"/>
    </row>
    <row r="503" spans="16378:16384" x14ac:dyDescent="0.25">
      <c r="XEX503" s="51"/>
      <c r="XEZ503" s="51"/>
      <c r="XFA503" s="105"/>
      <c r="XFC503" s="106"/>
      <c r="XFD503" s="30"/>
    </row>
    <row r="504" spans="16378:16384" x14ac:dyDescent="0.25">
      <c r="XEX504" s="51"/>
      <c r="XEZ504" s="51"/>
      <c r="XFA504" s="105"/>
      <c r="XFC504" s="106"/>
      <c r="XFD504" s="30"/>
    </row>
    <row r="505" spans="16378:16384" x14ac:dyDescent="0.25">
      <c r="XEX505" s="51"/>
      <c r="XEZ505" s="51"/>
      <c r="XFA505" s="105"/>
      <c r="XFC505" s="106"/>
      <c r="XFD505" s="30"/>
    </row>
    <row r="506" spans="16378:16384" x14ac:dyDescent="0.25">
      <c r="XEX506" s="51"/>
      <c r="XEZ506" s="51"/>
      <c r="XFA506" s="105"/>
      <c r="XFC506" s="106"/>
      <c r="XFD506" s="30"/>
    </row>
    <row r="507" spans="16378:16384" x14ac:dyDescent="0.25">
      <c r="XEX507" s="51"/>
      <c r="XEZ507" s="51"/>
      <c r="XFA507" s="105"/>
      <c r="XFC507" s="106"/>
      <c r="XFD507" s="30"/>
    </row>
    <row r="508" spans="16378:16384" x14ac:dyDescent="0.25">
      <c r="XEX508" s="51"/>
      <c r="XEZ508" s="51"/>
      <c r="XFA508" s="105"/>
      <c r="XFC508" s="106"/>
      <c r="XFD508" s="30"/>
    </row>
    <row r="509" spans="16378:16384" x14ac:dyDescent="0.25">
      <c r="XEX509" s="51"/>
      <c r="XEZ509" s="51"/>
      <c r="XFA509" s="105"/>
      <c r="XFC509" s="106"/>
      <c r="XFD509" s="30"/>
    </row>
    <row r="510" spans="16378:16384" x14ac:dyDescent="0.25">
      <c r="XEX510" s="51"/>
      <c r="XEZ510" s="51"/>
      <c r="XFA510" s="105"/>
      <c r="XFC510" s="106"/>
      <c r="XFD510" s="30"/>
    </row>
    <row r="511" spans="16378:16384" x14ac:dyDescent="0.25">
      <c r="XEX511" s="51"/>
      <c r="XEZ511" s="51"/>
      <c r="XFA511" s="105"/>
      <c r="XFC511" s="106"/>
      <c r="XFD511" s="30"/>
    </row>
    <row r="512" spans="16378:16384" x14ac:dyDescent="0.25">
      <c r="XEX512" s="51"/>
      <c r="XEZ512" s="51"/>
      <c r="XFA512" s="105"/>
      <c r="XFC512" s="106"/>
      <c r="XFD512" s="30"/>
    </row>
    <row r="513" spans="16378:16384" x14ac:dyDescent="0.25">
      <c r="XEX513" s="51"/>
      <c r="XEZ513" s="51"/>
      <c r="XFA513" s="105"/>
      <c r="XFC513" s="106"/>
      <c r="XFD513" s="30"/>
    </row>
    <row r="514" spans="16378:16384" x14ac:dyDescent="0.25">
      <c r="XEX514" s="51"/>
      <c r="XEZ514" s="51"/>
      <c r="XFA514" s="105"/>
      <c r="XFC514" s="106"/>
      <c r="XFD514" s="30"/>
    </row>
    <row r="515" spans="16378:16384" x14ac:dyDescent="0.25">
      <c r="XEX515" s="51"/>
      <c r="XEZ515" s="51"/>
      <c r="XFA515" s="105"/>
      <c r="XFC515" s="106"/>
      <c r="XFD515" s="30"/>
    </row>
    <row r="516" spans="16378:16384" x14ac:dyDescent="0.25">
      <c r="XEX516" s="51"/>
      <c r="XEZ516" s="51"/>
      <c r="XFA516" s="105"/>
      <c r="XFC516" s="106"/>
      <c r="XFD516" s="30"/>
    </row>
    <row r="517" spans="16378:16384" x14ac:dyDescent="0.25">
      <c r="XEX517" s="51"/>
      <c r="XEZ517" s="51"/>
      <c r="XFA517" s="105"/>
      <c r="XFC517" s="106"/>
      <c r="XFD517" s="30"/>
    </row>
    <row r="518" spans="16378:16384" x14ac:dyDescent="0.25">
      <c r="XEX518" s="51"/>
      <c r="XEZ518" s="51"/>
      <c r="XFA518" s="105"/>
      <c r="XFC518" s="106"/>
      <c r="XFD518" s="30"/>
    </row>
    <row r="519" spans="16378:16384" x14ac:dyDescent="0.25">
      <c r="XEX519" s="51"/>
      <c r="XEZ519" s="51"/>
      <c r="XFA519" s="105"/>
      <c r="XFC519" s="106"/>
      <c r="XFD519" s="30"/>
    </row>
    <row r="520" spans="16378:16384" x14ac:dyDescent="0.25">
      <c r="XEX520" s="51"/>
      <c r="XEZ520" s="51"/>
      <c r="XFA520" s="105"/>
      <c r="XFC520" s="106"/>
      <c r="XFD520" s="30"/>
    </row>
    <row r="521" spans="16378:16384" x14ac:dyDescent="0.25">
      <c r="XEX521" s="51"/>
      <c r="XEZ521" s="51"/>
      <c r="XFA521" s="105"/>
      <c r="XFC521" s="106"/>
      <c r="XFD521" s="30"/>
    </row>
    <row r="522" spans="16378:16384" x14ac:dyDescent="0.25">
      <c r="XEX522" s="51"/>
      <c r="XEZ522" s="51"/>
      <c r="XFA522" s="105"/>
      <c r="XFC522" s="106"/>
      <c r="XFD522" s="30"/>
    </row>
    <row r="523" spans="16378:16384" x14ac:dyDescent="0.25">
      <c r="XEX523" s="51"/>
      <c r="XEZ523" s="51"/>
      <c r="XFA523" s="105"/>
      <c r="XFC523" s="106"/>
      <c r="XFD523" s="30"/>
    </row>
    <row r="524" spans="16378:16384" x14ac:dyDescent="0.25">
      <c r="XEX524" s="51"/>
      <c r="XEZ524" s="51"/>
      <c r="XFA524" s="105"/>
      <c r="XFC524" s="106"/>
      <c r="XFD524" s="30"/>
    </row>
    <row r="525" spans="16378:16384" x14ac:dyDescent="0.25">
      <c r="XEX525" s="51"/>
      <c r="XEZ525" s="51"/>
      <c r="XFA525" s="105"/>
      <c r="XFC525" s="106"/>
      <c r="XFD525" s="30"/>
    </row>
    <row r="526" spans="16378:16384" x14ac:dyDescent="0.25">
      <c r="XEX526" s="51"/>
      <c r="XEZ526" s="51"/>
      <c r="XFA526" s="105"/>
      <c r="XFC526" s="106"/>
      <c r="XFD526" s="30"/>
    </row>
    <row r="527" spans="16378:16384" x14ac:dyDescent="0.25">
      <c r="XEX527" s="51"/>
      <c r="XEZ527" s="51"/>
      <c r="XFA527" s="105"/>
      <c r="XFC527" s="106"/>
      <c r="XFD527" s="30"/>
    </row>
    <row r="528" spans="16378:16384" x14ac:dyDescent="0.25">
      <c r="XEX528" s="51"/>
      <c r="XEZ528" s="51"/>
      <c r="XFA528" s="105"/>
      <c r="XFC528" s="106"/>
      <c r="XFD528" s="30"/>
    </row>
    <row r="529" spans="16378:16384" x14ac:dyDescent="0.25">
      <c r="XEX529" s="51"/>
      <c r="XEZ529" s="51"/>
      <c r="XFA529" s="105"/>
      <c r="XFC529" s="106"/>
      <c r="XFD529" s="30"/>
    </row>
    <row r="530" spans="16378:16384" x14ac:dyDescent="0.25">
      <c r="XEX530" s="51"/>
      <c r="XEZ530" s="51"/>
      <c r="XFA530" s="105"/>
      <c r="XFC530" s="106"/>
      <c r="XFD530" s="30"/>
    </row>
    <row r="531" spans="16378:16384" x14ac:dyDescent="0.25">
      <c r="XEX531" s="51"/>
      <c r="XEZ531" s="51"/>
      <c r="XFA531" s="105"/>
      <c r="XFC531" s="106"/>
      <c r="XFD531" s="30"/>
    </row>
    <row r="532" spans="16378:16384" x14ac:dyDescent="0.25">
      <c r="XEX532" s="51"/>
      <c r="XEZ532" s="51"/>
      <c r="XFA532" s="105"/>
      <c r="XFC532" s="106"/>
      <c r="XFD532" s="30"/>
    </row>
    <row r="533" spans="16378:16384" x14ac:dyDescent="0.25">
      <c r="XEX533" s="51"/>
      <c r="XEZ533" s="51"/>
      <c r="XFA533" s="105"/>
      <c r="XFC533" s="106"/>
      <c r="XFD533" s="30"/>
    </row>
    <row r="534" spans="16378:16384" x14ac:dyDescent="0.25">
      <c r="XEX534" s="51"/>
      <c r="XEZ534" s="51"/>
      <c r="XFA534" s="105"/>
      <c r="XFC534" s="106"/>
      <c r="XFD534" s="30"/>
    </row>
    <row r="535" spans="16378:16384" x14ac:dyDescent="0.25">
      <c r="XEX535" s="51"/>
      <c r="XEZ535" s="51"/>
      <c r="XFA535" s="105"/>
      <c r="XFC535" s="106"/>
      <c r="XFD535" s="30"/>
    </row>
    <row r="536" spans="16378:16384" x14ac:dyDescent="0.25">
      <c r="XEX536" s="51"/>
      <c r="XEZ536" s="51"/>
      <c r="XFA536" s="105"/>
      <c r="XFC536" s="106"/>
      <c r="XFD536" s="30"/>
    </row>
    <row r="537" spans="16378:16384" x14ac:dyDescent="0.25">
      <c r="XEX537" s="51"/>
      <c r="XEZ537" s="51"/>
      <c r="XFA537" s="105"/>
      <c r="XFC537" s="106"/>
      <c r="XFD537" s="30"/>
    </row>
    <row r="538" spans="16378:16384" x14ac:dyDescent="0.25">
      <c r="XEX538" s="51"/>
      <c r="XEZ538" s="51"/>
      <c r="XFA538" s="105"/>
      <c r="XFC538" s="106"/>
      <c r="XFD538" s="30"/>
    </row>
    <row r="539" spans="16378:16384" x14ac:dyDescent="0.25">
      <c r="XEX539" s="51"/>
      <c r="XEZ539" s="51"/>
      <c r="XFA539" s="105"/>
      <c r="XFC539" s="106"/>
      <c r="XFD539" s="30"/>
    </row>
    <row r="540" spans="16378:16384" x14ac:dyDescent="0.25">
      <c r="XEX540" s="51"/>
      <c r="XEZ540" s="51"/>
      <c r="XFA540" s="105"/>
      <c r="XFC540" s="106"/>
      <c r="XFD540" s="30"/>
    </row>
    <row r="541" spans="16378:16384" x14ac:dyDescent="0.25">
      <c r="XEX541" s="51"/>
      <c r="XEZ541" s="51"/>
      <c r="XFA541" s="105"/>
      <c r="XFC541" s="106"/>
      <c r="XFD541" s="30"/>
    </row>
    <row r="542" spans="16378:16384" x14ac:dyDescent="0.25">
      <c r="XEX542" s="51"/>
      <c r="XEZ542" s="51"/>
      <c r="XFA542" s="105"/>
      <c r="XFC542" s="106"/>
      <c r="XFD542" s="30"/>
    </row>
    <row r="543" spans="16378:16384" x14ac:dyDescent="0.25">
      <c r="XEX543" s="51"/>
      <c r="XEZ543" s="51"/>
      <c r="XFA543" s="105"/>
      <c r="XFC543" s="106"/>
      <c r="XFD543" s="30"/>
    </row>
    <row r="544" spans="16378:16384" x14ac:dyDescent="0.25">
      <c r="XEX544" s="51"/>
      <c r="XEZ544" s="51"/>
      <c r="XFA544" s="105"/>
      <c r="XFC544" s="106"/>
      <c r="XFD544" s="30"/>
    </row>
    <row r="545" spans="16378:16384" x14ac:dyDescent="0.25">
      <c r="XEX545" s="51"/>
      <c r="XEZ545" s="51"/>
      <c r="XFA545" s="105"/>
      <c r="XFC545" s="106"/>
      <c r="XFD545" s="30"/>
    </row>
    <row r="546" spans="16378:16384" x14ac:dyDescent="0.25">
      <c r="XEX546" s="51"/>
      <c r="XEZ546" s="51"/>
      <c r="XFA546" s="105"/>
      <c r="XFC546" s="106"/>
      <c r="XFD546" s="30"/>
    </row>
    <row r="547" spans="16378:16384" x14ac:dyDescent="0.25">
      <c r="XEX547" s="51"/>
      <c r="XEZ547" s="51"/>
      <c r="XFA547" s="105"/>
      <c r="XFC547" s="106"/>
      <c r="XFD547" s="30"/>
    </row>
    <row r="548" spans="16378:16384" x14ac:dyDescent="0.25">
      <c r="XEX548" s="51"/>
      <c r="XEZ548" s="51"/>
      <c r="XFA548" s="105"/>
      <c r="XFC548" s="106"/>
      <c r="XFD548" s="30"/>
    </row>
    <row r="549" spans="16378:16384" x14ac:dyDescent="0.25">
      <c r="XEX549" s="51"/>
      <c r="XEZ549" s="51"/>
      <c r="XFA549" s="105"/>
      <c r="XFC549" s="106"/>
      <c r="XFD549" s="30"/>
    </row>
    <row r="550" spans="16378:16384" x14ac:dyDescent="0.25">
      <c r="XEX550" s="51"/>
      <c r="XEZ550" s="51"/>
      <c r="XFA550" s="105"/>
      <c r="XFC550" s="106"/>
      <c r="XFD550" s="30"/>
    </row>
    <row r="551" spans="16378:16384" x14ac:dyDescent="0.25">
      <c r="XEX551" s="51"/>
      <c r="XEZ551" s="51"/>
      <c r="XFA551" s="105"/>
      <c r="XFC551" s="106"/>
      <c r="XFD551" s="30"/>
    </row>
    <row r="552" spans="16378:16384" x14ac:dyDescent="0.25">
      <c r="XEX552" s="51"/>
      <c r="XEZ552" s="51"/>
      <c r="XFA552" s="105"/>
      <c r="XFC552" s="106"/>
      <c r="XFD552" s="30"/>
    </row>
    <row r="553" spans="16378:16384" x14ac:dyDescent="0.25">
      <c r="XEX553" s="51"/>
      <c r="XEZ553" s="51"/>
      <c r="XFA553" s="105"/>
      <c r="XFC553" s="106"/>
      <c r="XFD553" s="30"/>
    </row>
    <row r="554" spans="16378:16384" x14ac:dyDescent="0.25">
      <c r="XEX554" s="51"/>
      <c r="XEZ554" s="51"/>
      <c r="XFA554" s="105"/>
      <c r="XFC554" s="106"/>
      <c r="XFD554" s="30"/>
    </row>
    <row r="555" spans="16378:16384" x14ac:dyDescent="0.25">
      <c r="XEX555" s="51"/>
      <c r="XEZ555" s="51"/>
      <c r="XFA555" s="105"/>
      <c r="XFC555" s="106"/>
      <c r="XFD555" s="30"/>
    </row>
    <row r="556" spans="16378:16384" x14ac:dyDescent="0.25">
      <c r="XEX556" s="51"/>
      <c r="XEZ556" s="51"/>
      <c r="XFA556" s="105"/>
      <c r="XFC556" s="106"/>
      <c r="XFD556" s="30"/>
    </row>
    <row r="557" spans="16378:16384" x14ac:dyDescent="0.25">
      <c r="XEX557" s="51"/>
      <c r="XEZ557" s="51"/>
      <c r="XFA557" s="105"/>
      <c r="XFC557" s="106"/>
      <c r="XFD557" s="30"/>
    </row>
    <row r="558" spans="16378:16384" x14ac:dyDescent="0.25">
      <c r="XEX558" s="51"/>
      <c r="XEZ558" s="51"/>
      <c r="XFA558" s="105"/>
      <c r="XFC558" s="106"/>
      <c r="XFD558" s="30"/>
    </row>
    <row r="559" spans="16378:16384" x14ac:dyDescent="0.25">
      <c r="XEX559" s="51"/>
      <c r="XEZ559" s="51"/>
      <c r="XFA559" s="105"/>
      <c r="XFC559" s="106"/>
      <c r="XFD559" s="30"/>
    </row>
    <row r="560" spans="16378:16384" x14ac:dyDescent="0.25">
      <c r="XEX560" s="51"/>
      <c r="XEZ560" s="51"/>
      <c r="XFA560" s="105"/>
      <c r="XFC560" s="106"/>
      <c r="XFD560" s="30"/>
    </row>
    <row r="561" spans="16378:16384" x14ac:dyDescent="0.25">
      <c r="XEX561" s="51"/>
      <c r="XEZ561" s="51"/>
      <c r="XFA561" s="105"/>
      <c r="XFC561" s="106"/>
      <c r="XFD561" s="30"/>
    </row>
    <row r="562" spans="16378:16384" x14ac:dyDescent="0.25">
      <c r="XEX562" s="51"/>
      <c r="XEZ562" s="51"/>
      <c r="XFA562" s="105"/>
      <c r="XFC562" s="106"/>
      <c r="XFD562" s="30"/>
    </row>
    <row r="563" spans="16378:16384" x14ac:dyDescent="0.25">
      <c r="XEX563" s="51"/>
      <c r="XEZ563" s="51"/>
      <c r="XFA563" s="105"/>
      <c r="XFC563" s="106"/>
      <c r="XFD563" s="30"/>
    </row>
    <row r="564" spans="16378:16384" x14ac:dyDescent="0.25">
      <c r="XEX564" s="51"/>
      <c r="XEZ564" s="51"/>
      <c r="XFA564" s="105"/>
      <c r="XFC564" s="106"/>
      <c r="XFD564" s="30"/>
    </row>
    <row r="565" spans="16378:16384" x14ac:dyDescent="0.25">
      <c r="XEX565" s="51"/>
      <c r="XEZ565" s="51"/>
      <c r="XFA565" s="105"/>
      <c r="XFC565" s="106"/>
      <c r="XFD565" s="30"/>
    </row>
    <row r="566" spans="16378:16384" x14ac:dyDescent="0.25">
      <c r="XEX566" s="51"/>
      <c r="XEZ566" s="51"/>
      <c r="XFA566" s="105"/>
      <c r="XFC566" s="106"/>
      <c r="XFD566" s="30"/>
    </row>
    <row r="567" spans="16378:16384" x14ac:dyDescent="0.25">
      <c r="XEX567" s="51"/>
      <c r="XEZ567" s="51"/>
      <c r="XFA567" s="105"/>
      <c r="XFC567" s="106"/>
      <c r="XFD567" s="30"/>
    </row>
    <row r="568" spans="16378:16384" x14ac:dyDescent="0.25">
      <c r="XEX568" s="51"/>
      <c r="XEZ568" s="51"/>
      <c r="XFA568" s="105"/>
      <c r="XFC568" s="106"/>
      <c r="XFD568" s="30"/>
    </row>
    <row r="569" spans="16378:16384" x14ac:dyDescent="0.25">
      <c r="XEX569" s="51"/>
      <c r="XEZ569" s="51"/>
      <c r="XFA569" s="105"/>
      <c r="XFC569" s="106"/>
      <c r="XFD569" s="30"/>
    </row>
    <row r="570" spans="16378:16384" x14ac:dyDescent="0.25">
      <c r="XEX570" s="51"/>
      <c r="XEZ570" s="51"/>
      <c r="XFA570" s="105"/>
      <c r="XFC570" s="106"/>
      <c r="XFD570" s="30"/>
    </row>
    <row r="571" spans="16378:16384" x14ac:dyDescent="0.25">
      <c r="XEX571" s="51"/>
      <c r="XEZ571" s="51"/>
      <c r="XFA571" s="105"/>
      <c r="XFC571" s="106"/>
      <c r="XFD571" s="30"/>
    </row>
    <row r="572" spans="16378:16384" x14ac:dyDescent="0.25">
      <c r="XEX572" s="51"/>
      <c r="XEZ572" s="51"/>
      <c r="XFA572" s="105"/>
      <c r="XFC572" s="106"/>
      <c r="XFD572" s="30"/>
    </row>
    <row r="573" spans="16378:16384" x14ac:dyDescent="0.25">
      <c r="XEX573" s="51"/>
      <c r="XEZ573" s="51"/>
      <c r="XFA573" s="105"/>
      <c r="XFC573" s="106"/>
      <c r="XFD573" s="30"/>
    </row>
    <row r="574" spans="16378:16384" x14ac:dyDescent="0.25">
      <c r="XEX574" s="51"/>
      <c r="XEZ574" s="51"/>
      <c r="XFA574" s="105"/>
      <c r="XFC574" s="106"/>
      <c r="XFD574" s="30"/>
    </row>
    <row r="575" spans="16378:16384" x14ac:dyDescent="0.25">
      <c r="XEX575" s="51"/>
      <c r="XEZ575" s="51"/>
      <c r="XFA575" s="105"/>
      <c r="XFC575" s="106"/>
      <c r="XFD575" s="30"/>
    </row>
    <row r="576" spans="16378:16384" x14ac:dyDescent="0.25">
      <c r="XEX576" s="51"/>
      <c r="XEZ576" s="51"/>
      <c r="XFA576" s="105"/>
      <c r="XFC576" s="106"/>
      <c r="XFD576" s="30"/>
    </row>
    <row r="577" spans="16378:16384" x14ac:dyDescent="0.25">
      <c r="XEX577" s="51"/>
      <c r="XEZ577" s="51"/>
      <c r="XFA577" s="105"/>
      <c r="XFC577" s="106"/>
      <c r="XFD577" s="30"/>
    </row>
    <row r="578" spans="16378:16384" x14ac:dyDescent="0.25">
      <c r="XEX578" s="51"/>
      <c r="XEZ578" s="51"/>
      <c r="XFA578" s="105"/>
      <c r="XFC578" s="106"/>
      <c r="XFD578" s="30"/>
    </row>
    <row r="579" spans="16378:16384" x14ac:dyDescent="0.25">
      <c r="XEX579" s="51"/>
      <c r="XEZ579" s="51"/>
      <c r="XFA579" s="105"/>
      <c r="XFC579" s="106"/>
      <c r="XFD579" s="30"/>
    </row>
    <row r="580" spans="16378:16384" x14ac:dyDescent="0.25">
      <c r="XEX580" s="51"/>
      <c r="XEZ580" s="51"/>
      <c r="XFA580" s="105"/>
      <c r="XFC580" s="106"/>
      <c r="XFD580" s="30"/>
    </row>
    <row r="581" spans="16378:16384" x14ac:dyDescent="0.25">
      <c r="XEX581" s="51"/>
      <c r="XEZ581" s="51"/>
      <c r="XFA581" s="105"/>
      <c r="XFC581" s="106"/>
      <c r="XFD581" s="30"/>
    </row>
    <row r="582" spans="16378:16384" x14ac:dyDescent="0.25">
      <c r="XEX582" s="51"/>
      <c r="XEZ582" s="51"/>
      <c r="XFA582" s="105"/>
      <c r="XFC582" s="106"/>
      <c r="XFD582" s="30"/>
    </row>
    <row r="583" spans="16378:16384" x14ac:dyDescent="0.25">
      <c r="XEX583" s="51"/>
      <c r="XEZ583" s="51"/>
      <c r="XFA583" s="105"/>
      <c r="XFC583" s="106"/>
      <c r="XFD583" s="30"/>
    </row>
    <row r="584" spans="16378:16384" x14ac:dyDescent="0.25">
      <c r="XEX584" s="51"/>
      <c r="XEZ584" s="51"/>
      <c r="XFA584" s="105"/>
      <c r="XFC584" s="106"/>
      <c r="XFD584" s="30"/>
    </row>
    <row r="585" spans="16378:16384" x14ac:dyDescent="0.25">
      <c r="XEX585" s="51"/>
      <c r="XEZ585" s="51"/>
      <c r="XFA585" s="105"/>
      <c r="XFC585" s="106"/>
      <c r="XFD585" s="30"/>
    </row>
    <row r="586" spans="16378:16384" x14ac:dyDescent="0.25">
      <c r="XEX586" s="51"/>
      <c r="XEZ586" s="51"/>
      <c r="XFA586" s="105"/>
      <c r="XFC586" s="106"/>
      <c r="XFD586" s="30"/>
    </row>
    <row r="587" spans="16378:16384" x14ac:dyDescent="0.25">
      <c r="XEX587" s="51"/>
      <c r="XEZ587" s="51"/>
      <c r="XFA587" s="105"/>
      <c r="XFC587" s="106"/>
      <c r="XFD587" s="30"/>
    </row>
    <row r="588" spans="16378:16384" x14ac:dyDescent="0.25">
      <c r="XEX588" s="51"/>
      <c r="XEZ588" s="51"/>
      <c r="XFA588" s="105"/>
      <c r="XFC588" s="106"/>
      <c r="XFD588" s="30"/>
    </row>
    <row r="589" spans="16378:16384" x14ac:dyDescent="0.25">
      <c r="XEX589" s="51"/>
      <c r="XEZ589" s="51"/>
      <c r="XFA589" s="105"/>
      <c r="XFC589" s="106"/>
      <c r="XFD589" s="30"/>
    </row>
    <row r="590" spans="16378:16384" x14ac:dyDescent="0.25">
      <c r="XEX590" s="51"/>
      <c r="XEZ590" s="51"/>
      <c r="XFA590" s="105"/>
      <c r="XFC590" s="106"/>
      <c r="XFD590" s="30"/>
    </row>
    <row r="591" spans="16378:16384" x14ac:dyDescent="0.25">
      <c r="XEX591" s="51"/>
      <c r="XEZ591" s="51"/>
      <c r="XFA591" s="105"/>
      <c r="XFC591" s="106"/>
      <c r="XFD591" s="30"/>
    </row>
    <row r="592" spans="16378:16384" x14ac:dyDescent="0.25">
      <c r="XEX592" s="51"/>
      <c r="XEZ592" s="51"/>
      <c r="XFA592" s="105"/>
      <c r="XFC592" s="106"/>
      <c r="XFD592" s="30"/>
    </row>
    <row r="593" spans="16378:16384" x14ac:dyDescent="0.25">
      <c r="XEX593" s="51"/>
      <c r="XEZ593" s="51"/>
      <c r="XFA593" s="105"/>
      <c r="XFC593" s="106"/>
      <c r="XFD593" s="30"/>
    </row>
    <row r="594" spans="16378:16384" x14ac:dyDescent="0.25">
      <c r="XEX594" s="51"/>
      <c r="XEZ594" s="51"/>
      <c r="XFA594" s="105"/>
      <c r="XFC594" s="106"/>
      <c r="XFD594" s="30"/>
    </row>
    <row r="595" spans="16378:16384" x14ac:dyDescent="0.25">
      <c r="XEX595" s="51"/>
      <c r="XEZ595" s="51"/>
      <c r="XFA595" s="105"/>
      <c r="XFC595" s="106"/>
      <c r="XFD595" s="30"/>
    </row>
    <row r="596" spans="16378:16384" x14ac:dyDescent="0.25">
      <c r="XEX596" s="51"/>
      <c r="XEZ596" s="51"/>
      <c r="XFA596" s="105"/>
      <c r="XFC596" s="106"/>
      <c r="XFD596" s="30"/>
    </row>
    <row r="597" spans="16378:16384" x14ac:dyDescent="0.25">
      <c r="XEX597" s="51"/>
      <c r="XEZ597" s="51"/>
      <c r="XFA597" s="105"/>
      <c r="XFC597" s="106"/>
      <c r="XFD597" s="30"/>
    </row>
    <row r="598" spans="16378:16384" x14ac:dyDescent="0.25">
      <c r="XEX598" s="51"/>
      <c r="XEZ598" s="51"/>
      <c r="XFA598" s="105"/>
      <c r="XFC598" s="106"/>
      <c r="XFD598" s="30"/>
    </row>
    <row r="599" spans="16378:16384" x14ac:dyDescent="0.25">
      <c r="XEX599" s="51"/>
      <c r="XEZ599" s="51"/>
      <c r="XFA599" s="105"/>
      <c r="XFC599" s="106"/>
      <c r="XFD599" s="30"/>
    </row>
    <row r="600" spans="16378:16384" x14ac:dyDescent="0.25">
      <c r="XEX600" s="51"/>
      <c r="XEZ600" s="51"/>
      <c r="XFA600" s="105"/>
      <c r="XFC600" s="106"/>
      <c r="XFD600" s="30"/>
    </row>
    <row r="601" spans="16378:16384" x14ac:dyDescent="0.25">
      <c r="XEX601" s="51"/>
      <c r="XEZ601" s="51"/>
      <c r="XFA601" s="105"/>
      <c r="XFC601" s="106"/>
      <c r="XFD601" s="30"/>
    </row>
    <row r="602" spans="16378:16384" x14ac:dyDescent="0.25">
      <c r="XEX602" s="51"/>
      <c r="XEZ602" s="51"/>
      <c r="XFA602" s="105"/>
      <c r="XFC602" s="106"/>
      <c r="XFD602" s="30"/>
    </row>
    <row r="603" spans="16378:16384" x14ac:dyDescent="0.25">
      <c r="XEX603" s="51"/>
      <c r="XEZ603" s="51"/>
      <c r="XFA603" s="105"/>
      <c r="XFC603" s="106"/>
      <c r="XFD603" s="30"/>
    </row>
    <row r="604" spans="16378:16384" x14ac:dyDescent="0.25">
      <c r="XEX604" s="51"/>
      <c r="XEZ604" s="51"/>
      <c r="XFA604" s="105"/>
      <c r="XFC604" s="106"/>
      <c r="XFD604" s="30"/>
    </row>
    <row r="605" spans="16378:16384" x14ac:dyDescent="0.25">
      <c r="XEX605" s="51"/>
      <c r="XEZ605" s="51"/>
      <c r="XFA605" s="105"/>
      <c r="XFC605" s="106"/>
      <c r="XFD605" s="30"/>
    </row>
    <row r="606" spans="16378:16384" x14ac:dyDescent="0.25">
      <c r="XEX606" s="51"/>
      <c r="XEZ606" s="51"/>
      <c r="XFA606" s="105"/>
      <c r="XFC606" s="106"/>
      <c r="XFD606" s="30"/>
    </row>
    <row r="607" spans="16378:16384" x14ac:dyDescent="0.25">
      <c r="XEX607" s="51"/>
      <c r="XEZ607" s="51"/>
      <c r="XFA607" s="105"/>
      <c r="XFC607" s="106"/>
      <c r="XFD607" s="30"/>
    </row>
    <row r="608" spans="16378:16384" x14ac:dyDescent="0.25">
      <c r="XEX608" s="51"/>
      <c r="XEZ608" s="51"/>
      <c r="XFA608" s="105"/>
      <c r="XFC608" s="106"/>
      <c r="XFD608" s="30"/>
    </row>
    <row r="609" spans="16378:16384" x14ac:dyDescent="0.25">
      <c r="XEX609" s="51"/>
      <c r="XEZ609" s="51"/>
      <c r="XFA609" s="105"/>
      <c r="XFC609" s="106"/>
      <c r="XFD609" s="30"/>
    </row>
    <row r="610" spans="16378:16384" x14ac:dyDescent="0.25">
      <c r="XEX610" s="51"/>
      <c r="XEZ610" s="51"/>
      <c r="XFA610" s="105"/>
      <c r="XFC610" s="106"/>
      <c r="XFD610" s="30"/>
    </row>
    <row r="611" spans="16378:16384" x14ac:dyDescent="0.25">
      <c r="XEX611" s="51"/>
      <c r="XEZ611" s="51"/>
      <c r="XFA611" s="105"/>
      <c r="XFC611" s="106"/>
      <c r="XFD611" s="30"/>
    </row>
    <row r="612" spans="16378:16384" x14ac:dyDescent="0.25">
      <c r="XEX612" s="51"/>
      <c r="XEZ612" s="51"/>
      <c r="XFA612" s="105"/>
      <c r="XFC612" s="106"/>
      <c r="XFD612" s="30"/>
    </row>
    <row r="613" spans="16378:16384" x14ac:dyDescent="0.25">
      <c r="XEX613" s="51"/>
      <c r="XEZ613" s="51"/>
      <c r="XFA613" s="105"/>
      <c r="XFC613" s="106"/>
      <c r="XFD613" s="30"/>
    </row>
    <row r="614" spans="16378:16384" x14ac:dyDescent="0.25">
      <c r="XEX614" s="51"/>
      <c r="XEZ614" s="51"/>
      <c r="XFA614" s="105"/>
      <c r="XFC614" s="106"/>
      <c r="XFD614" s="30"/>
    </row>
    <row r="615" spans="16378:16384" x14ac:dyDescent="0.25">
      <c r="XEX615" s="51"/>
      <c r="XEZ615" s="51"/>
      <c r="XFA615" s="105"/>
      <c r="XFC615" s="106"/>
      <c r="XFD615" s="30"/>
    </row>
    <row r="616" spans="16378:16384" x14ac:dyDescent="0.25">
      <c r="XEX616" s="51"/>
      <c r="XEZ616" s="51"/>
      <c r="XFA616" s="105"/>
      <c r="XFC616" s="106"/>
      <c r="XFD616" s="30"/>
    </row>
    <row r="617" spans="16378:16384" x14ac:dyDescent="0.25">
      <c r="XEX617" s="51"/>
      <c r="XEZ617" s="51"/>
      <c r="XFA617" s="105"/>
      <c r="XFC617" s="106"/>
      <c r="XFD617" s="30"/>
    </row>
    <row r="618" spans="16378:16384" x14ac:dyDescent="0.25">
      <c r="XEX618" s="51"/>
      <c r="XEZ618" s="51"/>
      <c r="XFA618" s="105"/>
      <c r="XFC618" s="106"/>
      <c r="XFD618" s="30"/>
    </row>
    <row r="619" spans="16378:16384" x14ac:dyDescent="0.25">
      <c r="XEX619" s="51"/>
      <c r="XEZ619" s="51"/>
      <c r="XFA619" s="105"/>
      <c r="XFC619" s="106"/>
      <c r="XFD619" s="30"/>
    </row>
    <row r="620" spans="16378:16384" x14ac:dyDescent="0.25">
      <c r="XEX620" s="51"/>
      <c r="XEZ620" s="51"/>
      <c r="XFA620" s="105"/>
      <c r="XFC620" s="106"/>
      <c r="XFD620" s="30"/>
    </row>
    <row r="621" spans="16378:16384" x14ac:dyDescent="0.25">
      <c r="XEX621" s="51"/>
      <c r="XEZ621" s="51"/>
      <c r="XFA621" s="105"/>
      <c r="XFC621" s="106"/>
      <c r="XFD621" s="30"/>
    </row>
    <row r="622" spans="16378:16384" x14ac:dyDescent="0.25">
      <c r="XEX622" s="51"/>
      <c r="XEZ622" s="51"/>
      <c r="XFA622" s="105"/>
      <c r="XFC622" s="106"/>
      <c r="XFD622" s="30"/>
    </row>
    <row r="623" spans="16378:16384" x14ac:dyDescent="0.25">
      <c r="XEX623" s="51"/>
      <c r="XEZ623" s="51"/>
      <c r="XFA623" s="105"/>
      <c r="XFC623" s="106"/>
      <c r="XFD623" s="30"/>
    </row>
    <row r="624" spans="16378:16384" x14ac:dyDescent="0.25">
      <c r="XEX624" s="51"/>
      <c r="XEZ624" s="51"/>
      <c r="XFA624" s="105"/>
      <c r="XFC624" s="106"/>
      <c r="XFD624" s="30"/>
    </row>
    <row r="625" spans="16378:16384" x14ac:dyDescent="0.25">
      <c r="XEX625" s="51"/>
      <c r="XEZ625" s="51"/>
      <c r="XFA625" s="105"/>
      <c r="XFC625" s="106"/>
      <c r="XFD625" s="30"/>
    </row>
    <row r="626" spans="16378:16384" x14ac:dyDescent="0.25">
      <c r="XEX626" s="51"/>
      <c r="XEZ626" s="51"/>
      <c r="XFA626" s="105"/>
      <c r="XFC626" s="106"/>
      <c r="XFD626" s="30"/>
    </row>
    <row r="627" spans="16378:16384" x14ac:dyDescent="0.25">
      <c r="XEX627" s="51"/>
      <c r="XEZ627" s="51"/>
      <c r="XFA627" s="105"/>
      <c r="XFC627" s="106"/>
      <c r="XFD627" s="30"/>
    </row>
    <row r="628" spans="16378:16384" x14ac:dyDescent="0.25">
      <c r="XEX628" s="51"/>
      <c r="XEZ628" s="51"/>
      <c r="XFA628" s="105"/>
      <c r="XFC628" s="106"/>
      <c r="XFD628" s="30"/>
    </row>
    <row r="629" spans="16378:16384" x14ac:dyDescent="0.25">
      <c r="XEX629" s="51"/>
      <c r="XEZ629" s="51"/>
      <c r="XFA629" s="105"/>
      <c r="XFC629" s="106"/>
      <c r="XFD629" s="30"/>
    </row>
    <row r="630" spans="16378:16384" x14ac:dyDescent="0.25">
      <c r="XEX630" s="51"/>
      <c r="XEZ630" s="51"/>
      <c r="XFA630" s="105"/>
      <c r="XFC630" s="106"/>
      <c r="XFD630" s="30"/>
    </row>
    <row r="631" spans="16378:16384" x14ac:dyDescent="0.25">
      <c r="XEX631" s="51"/>
      <c r="XEZ631" s="51"/>
      <c r="XFA631" s="105"/>
      <c r="XFC631" s="106"/>
      <c r="XFD631" s="30"/>
    </row>
    <row r="632" spans="16378:16384" x14ac:dyDescent="0.25">
      <c r="XEX632" s="51"/>
      <c r="XEZ632" s="51"/>
      <c r="XFA632" s="105"/>
      <c r="XFC632" s="106"/>
      <c r="XFD632" s="30"/>
    </row>
    <row r="633" spans="16378:16384" x14ac:dyDescent="0.25">
      <c r="XEX633" s="51"/>
      <c r="XEZ633" s="51"/>
      <c r="XFA633" s="105"/>
      <c r="XFC633" s="106"/>
      <c r="XFD633" s="30"/>
    </row>
    <row r="634" spans="16378:16384" x14ac:dyDescent="0.25">
      <c r="XEX634" s="51"/>
      <c r="XEZ634" s="51"/>
      <c r="XFA634" s="105"/>
      <c r="XFC634" s="106"/>
      <c r="XFD634" s="30"/>
    </row>
    <row r="635" spans="16378:16384" x14ac:dyDescent="0.25">
      <c r="XEX635" s="51"/>
      <c r="XEZ635" s="51"/>
      <c r="XFA635" s="105"/>
      <c r="XFC635" s="106"/>
      <c r="XFD635" s="30"/>
    </row>
    <row r="636" spans="16378:16384" x14ac:dyDescent="0.25">
      <c r="XEX636" s="51"/>
      <c r="XEZ636" s="51"/>
      <c r="XFA636" s="105"/>
      <c r="XFC636" s="106"/>
      <c r="XFD636" s="30"/>
    </row>
    <row r="637" spans="16378:16384" x14ac:dyDescent="0.25">
      <c r="XEX637" s="51"/>
      <c r="XEZ637" s="51"/>
      <c r="XFA637" s="105"/>
      <c r="XFC637" s="106"/>
      <c r="XFD637" s="30"/>
    </row>
    <row r="638" spans="16378:16384" x14ac:dyDescent="0.25">
      <c r="XEX638" s="51"/>
      <c r="XEZ638" s="51"/>
      <c r="XFA638" s="105"/>
      <c r="XFC638" s="106"/>
      <c r="XFD638" s="30"/>
    </row>
    <row r="639" spans="16378:16384" x14ac:dyDescent="0.25">
      <c r="XEX639" s="51"/>
      <c r="XEZ639" s="51"/>
      <c r="XFA639" s="105"/>
      <c r="XFC639" s="106"/>
      <c r="XFD639" s="30"/>
    </row>
    <row r="640" spans="16378:16384" x14ac:dyDescent="0.25">
      <c r="XEX640" s="51"/>
      <c r="XEZ640" s="51"/>
      <c r="XFA640" s="105"/>
      <c r="XFC640" s="106"/>
      <c r="XFD640" s="30"/>
    </row>
    <row r="641" spans="16378:16384" x14ac:dyDescent="0.25">
      <c r="XEX641" s="51"/>
      <c r="XEZ641" s="51"/>
      <c r="XFA641" s="105"/>
      <c r="XFC641" s="106"/>
      <c r="XFD641" s="30"/>
    </row>
    <row r="642" spans="16378:16384" x14ac:dyDescent="0.25">
      <c r="XEX642" s="51"/>
      <c r="XEZ642" s="51"/>
      <c r="XFA642" s="105"/>
      <c r="XFC642" s="106"/>
      <c r="XFD642" s="30"/>
    </row>
    <row r="643" spans="16378:16384" x14ac:dyDescent="0.25">
      <c r="XEX643" s="51"/>
      <c r="XEZ643" s="51"/>
      <c r="XFA643" s="105"/>
      <c r="XFC643" s="106"/>
      <c r="XFD643" s="30"/>
    </row>
    <row r="644" spans="16378:16384" x14ac:dyDescent="0.25">
      <c r="XEX644" s="51"/>
      <c r="XEZ644" s="51"/>
      <c r="XFA644" s="105"/>
      <c r="XFC644" s="106"/>
      <c r="XFD644" s="30"/>
    </row>
    <row r="645" spans="16378:16384" x14ac:dyDescent="0.25">
      <c r="XEX645" s="51"/>
      <c r="XEZ645" s="51"/>
      <c r="XFA645" s="105"/>
      <c r="XFC645" s="106"/>
      <c r="XFD645" s="30"/>
    </row>
    <row r="646" spans="16378:16384" x14ac:dyDescent="0.25">
      <c r="XEX646" s="51"/>
      <c r="XEZ646" s="51"/>
      <c r="XFA646" s="105"/>
      <c r="XFC646" s="106"/>
      <c r="XFD646" s="30"/>
    </row>
    <row r="647" spans="16378:16384" x14ac:dyDescent="0.25">
      <c r="XEX647" s="51"/>
      <c r="XEZ647" s="51"/>
      <c r="XFA647" s="105"/>
      <c r="XFC647" s="106"/>
      <c r="XFD647" s="30"/>
    </row>
    <row r="648" spans="16378:16384" x14ac:dyDescent="0.25">
      <c r="XEX648" s="51"/>
      <c r="XEZ648" s="51"/>
      <c r="XFA648" s="105"/>
      <c r="XFC648" s="106"/>
      <c r="XFD648" s="30"/>
    </row>
    <row r="649" spans="16378:16384" x14ac:dyDescent="0.25">
      <c r="XEX649" s="51"/>
      <c r="XEZ649" s="51"/>
      <c r="XFA649" s="105"/>
      <c r="XFC649" s="106"/>
      <c r="XFD649" s="30"/>
    </row>
    <row r="650" spans="16378:16384" x14ac:dyDescent="0.25">
      <c r="XEX650" s="51"/>
      <c r="XEZ650" s="51"/>
      <c r="XFA650" s="105"/>
      <c r="XFC650" s="106"/>
      <c r="XFD650" s="30"/>
    </row>
    <row r="651" spans="16378:16384" x14ac:dyDescent="0.25">
      <c r="XEX651" s="51"/>
      <c r="XEZ651" s="51"/>
      <c r="XFA651" s="105"/>
      <c r="XFC651" s="106"/>
      <c r="XFD651" s="30"/>
    </row>
    <row r="652" spans="16378:16384" x14ac:dyDescent="0.25">
      <c r="XEX652" s="51"/>
      <c r="XEZ652" s="51"/>
      <c r="XFA652" s="105"/>
      <c r="XFC652" s="106"/>
      <c r="XFD652" s="30"/>
    </row>
    <row r="653" spans="16378:16384" x14ac:dyDescent="0.25">
      <c r="XEX653" s="51"/>
      <c r="XEZ653" s="51"/>
      <c r="XFA653" s="105"/>
      <c r="XFC653" s="106"/>
      <c r="XFD653" s="30"/>
    </row>
    <row r="654" spans="16378:16384" x14ac:dyDescent="0.25">
      <c r="XEX654" s="51"/>
      <c r="XEZ654" s="51"/>
      <c r="XFA654" s="105"/>
      <c r="XFC654" s="106"/>
      <c r="XFD654" s="30"/>
    </row>
    <row r="655" spans="16378:16384" x14ac:dyDescent="0.25">
      <c r="XEX655" s="51"/>
      <c r="XEZ655" s="51"/>
      <c r="XFA655" s="105"/>
      <c r="XFC655" s="106"/>
      <c r="XFD655" s="30"/>
    </row>
    <row r="656" spans="16378:16384" x14ac:dyDescent="0.25">
      <c r="XEX656" s="51"/>
      <c r="XEZ656" s="51"/>
      <c r="XFA656" s="105"/>
      <c r="XFC656" s="106"/>
      <c r="XFD656" s="30"/>
    </row>
    <row r="657" spans="16378:16384" x14ac:dyDescent="0.25">
      <c r="XEX657" s="51"/>
      <c r="XEZ657" s="51"/>
      <c r="XFA657" s="105"/>
      <c r="XFC657" s="106"/>
      <c r="XFD657" s="30"/>
    </row>
    <row r="658" spans="16378:16384" x14ac:dyDescent="0.25">
      <c r="XEX658" s="51"/>
      <c r="XEZ658" s="51"/>
      <c r="XFA658" s="105"/>
      <c r="XFC658" s="106"/>
      <c r="XFD658" s="30"/>
    </row>
    <row r="659" spans="16378:16384" x14ac:dyDescent="0.25">
      <c r="XEX659" s="51"/>
      <c r="XEZ659" s="51"/>
      <c r="XFA659" s="105"/>
      <c r="XFC659" s="106"/>
      <c r="XFD659" s="30"/>
    </row>
    <row r="660" spans="16378:16384" x14ac:dyDescent="0.25">
      <c r="XEX660" s="51"/>
      <c r="XEZ660" s="51"/>
      <c r="XFA660" s="105"/>
      <c r="XFC660" s="106"/>
      <c r="XFD660" s="30"/>
    </row>
    <row r="661" spans="16378:16384" x14ac:dyDescent="0.25">
      <c r="XEX661" s="51"/>
      <c r="XEZ661" s="51"/>
      <c r="XFA661" s="105"/>
      <c r="XFC661" s="106"/>
      <c r="XFD661" s="30"/>
    </row>
    <row r="662" spans="16378:16384" x14ac:dyDescent="0.25">
      <c r="XEX662" s="51"/>
      <c r="XEZ662" s="51"/>
      <c r="XFA662" s="105"/>
      <c r="XFC662" s="106"/>
      <c r="XFD662" s="30"/>
    </row>
    <row r="663" spans="16378:16384" x14ac:dyDescent="0.25">
      <c r="XEX663" s="51"/>
      <c r="XEZ663" s="51"/>
      <c r="XFA663" s="105"/>
      <c r="XFC663" s="106"/>
      <c r="XFD663" s="30"/>
    </row>
    <row r="664" spans="16378:16384" x14ac:dyDescent="0.25">
      <c r="XEX664" s="51"/>
      <c r="XEZ664" s="51"/>
      <c r="XFA664" s="105"/>
      <c r="XFC664" s="106"/>
      <c r="XFD664" s="30"/>
    </row>
    <row r="665" spans="16378:16384" x14ac:dyDescent="0.25">
      <c r="XEX665" s="51"/>
      <c r="XEZ665" s="51"/>
      <c r="XFA665" s="105"/>
      <c r="XFC665" s="106"/>
      <c r="XFD665" s="30"/>
    </row>
    <row r="666" spans="16378:16384" x14ac:dyDescent="0.25">
      <c r="XEX666" s="51"/>
      <c r="XEZ666" s="51"/>
      <c r="XFA666" s="105"/>
      <c r="XFC666" s="106"/>
      <c r="XFD666" s="30"/>
    </row>
    <row r="667" spans="16378:16384" x14ac:dyDescent="0.25">
      <c r="XEX667" s="51"/>
      <c r="XEZ667" s="51"/>
      <c r="XFA667" s="105"/>
      <c r="XFC667" s="106"/>
      <c r="XFD667" s="30"/>
    </row>
    <row r="668" spans="16378:16384" x14ac:dyDescent="0.25">
      <c r="XEX668" s="51"/>
      <c r="XEZ668" s="51"/>
      <c r="XFA668" s="105"/>
      <c r="XFC668" s="106"/>
      <c r="XFD668" s="30"/>
    </row>
    <row r="669" spans="16378:16384" x14ac:dyDescent="0.25">
      <c r="XEX669" s="51"/>
      <c r="XEZ669" s="51"/>
      <c r="XFA669" s="105"/>
      <c r="XFC669" s="106"/>
      <c r="XFD669" s="30"/>
    </row>
    <row r="670" spans="16378:16384" x14ac:dyDescent="0.25">
      <c r="XEX670" s="51"/>
      <c r="XEZ670" s="51"/>
      <c r="XFA670" s="105"/>
      <c r="XFC670" s="106"/>
      <c r="XFD670" s="30"/>
    </row>
    <row r="671" spans="16378:16384" x14ac:dyDescent="0.25">
      <c r="XEX671" s="51"/>
      <c r="XEZ671" s="51"/>
      <c r="XFA671" s="105"/>
      <c r="XFC671" s="106"/>
      <c r="XFD671" s="30"/>
    </row>
    <row r="672" spans="16378:16384" x14ac:dyDescent="0.25">
      <c r="XEX672" s="51"/>
      <c r="XEZ672" s="51"/>
      <c r="XFA672" s="105"/>
      <c r="XFC672" s="106"/>
      <c r="XFD672" s="30"/>
    </row>
    <row r="673" spans="16378:16384" x14ac:dyDescent="0.25">
      <c r="XEX673" s="51"/>
      <c r="XEZ673" s="51"/>
      <c r="XFA673" s="105"/>
      <c r="XFC673" s="106"/>
      <c r="XFD673" s="30"/>
    </row>
    <row r="674" spans="16378:16384" x14ac:dyDescent="0.25">
      <c r="XEX674" s="51"/>
      <c r="XEZ674" s="51"/>
      <c r="XFA674" s="105"/>
      <c r="XFC674" s="106"/>
      <c r="XFD674" s="30"/>
    </row>
    <row r="675" spans="16378:16384" x14ac:dyDescent="0.25">
      <c r="XEX675" s="51"/>
      <c r="XEZ675" s="51"/>
      <c r="XFA675" s="105"/>
      <c r="XFC675" s="106"/>
      <c r="XFD675" s="30"/>
    </row>
    <row r="676" spans="16378:16384" x14ac:dyDescent="0.25">
      <c r="XEX676" s="51"/>
      <c r="XEZ676" s="51"/>
      <c r="XFA676" s="105"/>
      <c r="XFC676" s="106"/>
      <c r="XFD676" s="30"/>
    </row>
    <row r="677" spans="16378:16384" x14ac:dyDescent="0.25">
      <c r="XEX677" s="51"/>
      <c r="XEZ677" s="51"/>
      <c r="XFA677" s="105"/>
      <c r="XFC677" s="106"/>
      <c r="XFD677" s="30"/>
    </row>
    <row r="678" spans="16378:16384" x14ac:dyDescent="0.25">
      <c r="XEX678" s="51"/>
      <c r="XEZ678" s="51"/>
      <c r="XFA678" s="105"/>
      <c r="XFC678" s="106"/>
      <c r="XFD678" s="30"/>
    </row>
    <row r="679" spans="16378:16384" x14ac:dyDescent="0.25">
      <c r="XEX679" s="51"/>
      <c r="XEZ679" s="51"/>
      <c r="XFA679" s="105"/>
      <c r="XFC679" s="106"/>
      <c r="XFD679" s="30"/>
    </row>
    <row r="680" spans="16378:16384" x14ac:dyDescent="0.25">
      <c r="XEX680" s="51"/>
      <c r="XEZ680" s="51"/>
      <c r="XFA680" s="105"/>
      <c r="XFC680" s="106"/>
      <c r="XFD680" s="30"/>
    </row>
    <row r="681" spans="16378:16384" x14ac:dyDescent="0.25">
      <c r="XEX681" s="51"/>
      <c r="XEZ681" s="51"/>
      <c r="XFA681" s="105"/>
      <c r="XFC681" s="106"/>
      <c r="XFD681" s="30"/>
    </row>
    <row r="682" spans="16378:16384" x14ac:dyDescent="0.25">
      <c r="XEX682" s="51"/>
      <c r="XEZ682" s="51"/>
      <c r="XFA682" s="105"/>
      <c r="XFC682" s="106"/>
      <c r="XFD682" s="30"/>
    </row>
    <row r="683" spans="16378:16384" x14ac:dyDescent="0.25">
      <c r="XEX683" s="51"/>
      <c r="XEZ683" s="51"/>
      <c r="XFA683" s="105"/>
      <c r="XFC683" s="106"/>
      <c r="XFD683" s="30"/>
    </row>
    <row r="684" spans="16378:16384" x14ac:dyDescent="0.25">
      <c r="XEX684" s="51"/>
      <c r="XEZ684" s="51"/>
      <c r="XFA684" s="105"/>
      <c r="XFC684" s="106"/>
      <c r="XFD684" s="30"/>
    </row>
    <row r="685" spans="16378:16384" x14ac:dyDescent="0.25">
      <c r="XEX685" s="51"/>
      <c r="XEZ685" s="51"/>
      <c r="XFA685" s="105"/>
      <c r="XFC685" s="106"/>
      <c r="XFD685" s="30"/>
    </row>
    <row r="686" spans="16378:16384" x14ac:dyDescent="0.25">
      <c r="XEX686" s="51"/>
      <c r="XEZ686" s="51"/>
      <c r="XFA686" s="105"/>
      <c r="XFC686" s="106"/>
      <c r="XFD686" s="30"/>
    </row>
    <row r="687" spans="16378:16384" x14ac:dyDescent="0.25">
      <c r="XEX687" s="51"/>
      <c r="XEZ687" s="51"/>
      <c r="XFA687" s="105"/>
      <c r="XFC687" s="106"/>
      <c r="XFD687" s="30"/>
    </row>
    <row r="688" spans="16378:16384" x14ac:dyDescent="0.25">
      <c r="XEX688" s="51"/>
      <c r="XEZ688" s="51"/>
      <c r="XFA688" s="105"/>
      <c r="XFC688" s="106"/>
      <c r="XFD688" s="30"/>
    </row>
    <row r="689" spans="16378:16384" x14ac:dyDescent="0.25">
      <c r="XEX689" s="51"/>
      <c r="XEZ689" s="51"/>
      <c r="XFA689" s="105"/>
      <c r="XFC689" s="106"/>
      <c r="XFD689" s="30"/>
    </row>
    <row r="690" spans="16378:16384" x14ac:dyDescent="0.25">
      <c r="XEX690" s="51"/>
      <c r="XEZ690" s="51"/>
      <c r="XFA690" s="105"/>
      <c r="XFC690" s="106"/>
      <c r="XFD690" s="30"/>
    </row>
    <row r="691" spans="16378:16384" x14ac:dyDescent="0.25">
      <c r="XEX691" s="51"/>
      <c r="XEZ691" s="51"/>
      <c r="XFA691" s="105"/>
      <c r="XFC691" s="106"/>
      <c r="XFD691" s="30"/>
    </row>
    <row r="692" spans="16378:16384" x14ac:dyDescent="0.25">
      <c r="XEX692" s="51"/>
      <c r="XEZ692" s="51"/>
      <c r="XFA692" s="105"/>
      <c r="XFC692" s="106"/>
      <c r="XFD692" s="30"/>
    </row>
    <row r="693" spans="16378:16384" x14ac:dyDescent="0.25">
      <c r="XEX693" s="51"/>
      <c r="XEZ693" s="51"/>
      <c r="XFA693" s="105"/>
      <c r="XFC693" s="106"/>
      <c r="XFD693" s="30"/>
    </row>
    <row r="694" spans="16378:16384" x14ac:dyDescent="0.25">
      <c r="XEX694" s="51"/>
      <c r="XEZ694" s="51"/>
      <c r="XFA694" s="105"/>
      <c r="XFC694" s="106"/>
      <c r="XFD694" s="30"/>
    </row>
    <row r="695" spans="16378:16384" x14ac:dyDescent="0.25">
      <c r="XEX695" s="51"/>
      <c r="XEZ695" s="51"/>
      <c r="XFA695" s="105"/>
      <c r="XFC695" s="106"/>
      <c r="XFD695" s="30"/>
    </row>
    <row r="696" spans="16378:16384" x14ac:dyDescent="0.25">
      <c r="XEX696" s="51"/>
      <c r="XEZ696" s="51"/>
      <c r="XFA696" s="105"/>
      <c r="XFC696" s="106"/>
      <c r="XFD696" s="30"/>
    </row>
    <row r="697" spans="16378:16384" x14ac:dyDescent="0.25">
      <c r="XEX697" s="51"/>
      <c r="XEZ697" s="51"/>
      <c r="XFA697" s="105"/>
      <c r="XFC697" s="106"/>
      <c r="XFD697" s="30"/>
    </row>
    <row r="698" spans="16378:16384" x14ac:dyDescent="0.25">
      <c r="XEX698" s="51"/>
      <c r="XEZ698" s="51"/>
      <c r="XFA698" s="105"/>
      <c r="XFC698" s="106"/>
      <c r="XFD698" s="30"/>
    </row>
    <row r="699" spans="16378:16384" x14ac:dyDescent="0.25">
      <c r="XEX699" s="51"/>
      <c r="XEZ699" s="51"/>
      <c r="XFA699" s="105"/>
      <c r="XFC699" s="106"/>
      <c r="XFD699" s="30"/>
    </row>
    <row r="700" spans="16378:16384" x14ac:dyDescent="0.25">
      <c r="XEX700" s="51"/>
      <c r="XEZ700" s="51"/>
      <c r="XFA700" s="105"/>
      <c r="XFC700" s="106"/>
      <c r="XFD700" s="30"/>
    </row>
    <row r="701" spans="16378:16384" x14ac:dyDescent="0.25">
      <c r="XEX701" s="51"/>
      <c r="XEZ701" s="51"/>
      <c r="XFA701" s="105"/>
      <c r="XFC701" s="106"/>
      <c r="XFD701" s="30"/>
    </row>
    <row r="702" spans="16378:16384" x14ac:dyDescent="0.25">
      <c r="XEX702" s="51"/>
      <c r="XEZ702" s="51"/>
      <c r="XFA702" s="105"/>
      <c r="XFC702" s="106"/>
      <c r="XFD702" s="30"/>
    </row>
    <row r="703" spans="16378:16384" x14ac:dyDescent="0.25">
      <c r="XEX703" s="51"/>
      <c r="XEZ703" s="51"/>
      <c r="XFA703" s="105"/>
      <c r="XFC703" s="106"/>
      <c r="XFD703" s="30"/>
    </row>
    <row r="704" spans="16378:16384" x14ac:dyDescent="0.25">
      <c r="XEX704" s="51"/>
      <c r="XEZ704" s="51"/>
      <c r="XFA704" s="105"/>
      <c r="XFC704" s="106"/>
      <c r="XFD704" s="30"/>
    </row>
    <row r="705" spans="16378:16384" x14ac:dyDescent="0.25">
      <c r="XEX705" s="51"/>
      <c r="XEZ705" s="51"/>
      <c r="XFA705" s="105"/>
      <c r="XFC705" s="106"/>
      <c r="XFD705" s="30"/>
    </row>
    <row r="706" spans="16378:16384" x14ac:dyDescent="0.25">
      <c r="XEX706" s="51"/>
      <c r="XEZ706" s="51"/>
      <c r="XFA706" s="105"/>
      <c r="XFC706" s="106"/>
      <c r="XFD706" s="30"/>
    </row>
    <row r="707" spans="16378:16384" x14ac:dyDescent="0.25">
      <c r="XEX707" s="51"/>
      <c r="XEZ707" s="51"/>
      <c r="XFA707" s="105"/>
      <c r="XFC707" s="106"/>
      <c r="XFD707" s="30"/>
    </row>
    <row r="708" spans="16378:16384" x14ac:dyDescent="0.25">
      <c r="XEX708" s="51"/>
      <c r="XEZ708" s="51"/>
      <c r="XFA708" s="105"/>
      <c r="XFC708" s="106"/>
      <c r="XFD708" s="30"/>
    </row>
    <row r="709" spans="16378:16384" x14ac:dyDescent="0.25">
      <c r="XEX709" s="51"/>
      <c r="XEZ709" s="51"/>
      <c r="XFA709" s="105"/>
      <c r="XFC709" s="106"/>
      <c r="XFD709" s="30"/>
    </row>
    <row r="710" spans="16378:16384" x14ac:dyDescent="0.25">
      <c r="XEX710" s="51"/>
      <c r="XEZ710" s="51"/>
      <c r="XFA710" s="105"/>
      <c r="XFC710" s="106"/>
      <c r="XFD710" s="30"/>
    </row>
    <row r="711" spans="16378:16384" x14ac:dyDescent="0.25">
      <c r="XEX711" s="51"/>
      <c r="XEZ711" s="51"/>
      <c r="XFA711" s="105"/>
      <c r="XFC711" s="106"/>
      <c r="XFD711" s="30"/>
    </row>
    <row r="712" spans="16378:16384" x14ac:dyDescent="0.25">
      <c r="XEX712" s="51"/>
      <c r="XEZ712" s="51"/>
      <c r="XFA712" s="105"/>
      <c r="XFC712" s="106"/>
      <c r="XFD712" s="30"/>
    </row>
    <row r="713" spans="16378:16384" x14ac:dyDescent="0.25">
      <c r="XEX713" s="51"/>
      <c r="XEZ713" s="51"/>
      <c r="XFA713" s="105"/>
      <c r="XFC713" s="106"/>
      <c r="XFD713" s="30"/>
    </row>
    <row r="714" spans="16378:16384" x14ac:dyDescent="0.25">
      <c r="XEX714" s="51"/>
      <c r="XEZ714" s="51"/>
      <c r="XFA714" s="105"/>
      <c r="XFC714" s="106"/>
      <c r="XFD714" s="30"/>
    </row>
    <row r="715" spans="16378:16384" x14ac:dyDescent="0.25">
      <c r="XEX715" s="51"/>
      <c r="XEZ715" s="51"/>
      <c r="XFA715" s="105"/>
      <c r="XFC715" s="106"/>
      <c r="XFD715" s="30"/>
    </row>
    <row r="716" spans="16378:16384" x14ac:dyDescent="0.25">
      <c r="XEX716" s="51"/>
      <c r="XEZ716" s="51"/>
      <c r="XFA716" s="105"/>
      <c r="XFC716" s="106"/>
      <c r="XFD716" s="30"/>
    </row>
    <row r="717" spans="16378:16384" x14ac:dyDescent="0.25">
      <c r="XEX717" s="51"/>
      <c r="XEZ717" s="51"/>
      <c r="XFA717" s="105"/>
      <c r="XFC717" s="106"/>
      <c r="XFD717" s="30"/>
    </row>
    <row r="718" spans="16378:16384" x14ac:dyDescent="0.25">
      <c r="XEX718" s="51"/>
      <c r="XEZ718" s="51"/>
      <c r="XFA718" s="105"/>
      <c r="XFC718" s="106"/>
      <c r="XFD718" s="30"/>
    </row>
    <row r="719" spans="16378:16384" x14ac:dyDescent="0.25">
      <c r="XEX719" s="51"/>
      <c r="XEZ719" s="51"/>
      <c r="XFA719" s="105"/>
      <c r="XFC719" s="106"/>
      <c r="XFD719" s="30"/>
    </row>
    <row r="720" spans="16378:16384" x14ac:dyDescent="0.25">
      <c r="XEX720" s="51"/>
      <c r="XEZ720" s="51"/>
      <c r="XFA720" s="105"/>
      <c r="XFC720" s="106"/>
      <c r="XFD720" s="30"/>
    </row>
    <row r="721" spans="16378:16384" x14ac:dyDescent="0.25">
      <c r="XEX721" s="51"/>
      <c r="XEZ721" s="51"/>
      <c r="XFA721" s="105"/>
      <c r="XFC721" s="106"/>
      <c r="XFD721" s="30"/>
    </row>
    <row r="722" spans="16378:16384" x14ac:dyDescent="0.25">
      <c r="XEX722" s="51"/>
      <c r="XEZ722" s="51"/>
      <c r="XFA722" s="105"/>
      <c r="XFC722" s="106"/>
      <c r="XFD722" s="30"/>
    </row>
    <row r="723" spans="16378:16384" x14ac:dyDescent="0.25">
      <c r="XEX723" s="51"/>
      <c r="XEZ723" s="51"/>
      <c r="XFA723" s="105"/>
      <c r="XFC723" s="106"/>
      <c r="XFD723" s="30"/>
    </row>
    <row r="724" spans="16378:16384" x14ac:dyDescent="0.25">
      <c r="XEX724" s="51"/>
      <c r="XEZ724" s="51"/>
      <c r="XFA724" s="105"/>
      <c r="XFC724" s="106"/>
      <c r="XFD724" s="30"/>
    </row>
    <row r="725" spans="16378:16384" x14ac:dyDescent="0.25">
      <c r="XEX725" s="51"/>
      <c r="XEZ725" s="51"/>
      <c r="XFA725" s="105"/>
      <c r="XFC725" s="106"/>
      <c r="XFD725" s="30"/>
    </row>
    <row r="726" spans="16378:16384" x14ac:dyDescent="0.25">
      <c r="XEX726" s="51"/>
      <c r="XEZ726" s="51"/>
      <c r="XFA726" s="105"/>
      <c r="XFC726" s="106"/>
      <c r="XFD726" s="30"/>
    </row>
    <row r="727" spans="16378:16384" x14ac:dyDescent="0.25">
      <c r="XEX727" s="51"/>
      <c r="XEZ727" s="51"/>
      <c r="XFA727" s="105"/>
      <c r="XFC727" s="106"/>
      <c r="XFD727" s="30"/>
    </row>
    <row r="728" spans="16378:16384" x14ac:dyDescent="0.25">
      <c r="XEX728" s="51"/>
      <c r="XEZ728" s="51"/>
      <c r="XFA728" s="105"/>
      <c r="XFC728" s="106"/>
      <c r="XFD728" s="30"/>
    </row>
    <row r="729" spans="16378:16384" x14ac:dyDescent="0.25">
      <c r="XEX729" s="51"/>
      <c r="XEZ729" s="51"/>
      <c r="XFA729" s="105"/>
      <c r="XFC729" s="106"/>
      <c r="XFD729" s="30"/>
    </row>
    <row r="730" spans="16378:16384" x14ac:dyDescent="0.25">
      <c r="XEX730" s="51"/>
      <c r="XEZ730" s="51"/>
      <c r="XFA730" s="105"/>
      <c r="XFC730" s="106"/>
      <c r="XFD730" s="30"/>
    </row>
    <row r="731" spans="16378:16384" x14ac:dyDescent="0.25">
      <c r="XEX731" s="51"/>
      <c r="XEZ731" s="51"/>
      <c r="XFA731" s="105"/>
      <c r="XFC731" s="106"/>
      <c r="XFD731" s="30"/>
    </row>
    <row r="732" spans="16378:16384" x14ac:dyDescent="0.25">
      <c r="XEX732" s="51"/>
      <c r="XEZ732" s="51"/>
      <c r="XFA732" s="105"/>
      <c r="XFC732" s="106"/>
      <c r="XFD732" s="30"/>
    </row>
    <row r="733" spans="16378:16384" x14ac:dyDescent="0.25">
      <c r="XEX733" s="51"/>
      <c r="XEZ733" s="51"/>
      <c r="XFA733" s="105"/>
      <c r="XFC733" s="106"/>
      <c r="XFD733" s="30"/>
    </row>
    <row r="734" spans="16378:16384" x14ac:dyDescent="0.25">
      <c r="XEX734" s="51"/>
      <c r="XEZ734" s="51"/>
      <c r="XFA734" s="105"/>
      <c r="XFC734" s="106"/>
      <c r="XFD734" s="30"/>
    </row>
    <row r="735" spans="16378:16384" x14ac:dyDescent="0.25">
      <c r="XEX735" s="51"/>
      <c r="XEZ735" s="51"/>
      <c r="XFA735" s="105"/>
      <c r="XFC735" s="106"/>
      <c r="XFD735" s="30"/>
    </row>
    <row r="736" spans="16378:16384" x14ac:dyDescent="0.25">
      <c r="XEX736" s="51"/>
      <c r="XEZ736" s="51"/>
      <c r="XFA736" s="105"/>
      <c r="XFC736" s="106"/>
      <c r="XFD736" s="30"/>
    </row>
    <row r="737" spans="16378:16384" x14ac:dyDescent="0.25">
      <c r="XEX737" s="51"/>
      <c r="XEZ737" s="51"/>
      <c r="XFA737" s="105"/>
      <c r="XFC737" s="106"/>
      <c r="XFD737" s="30"/>
    </row>
    <row r="738" spans="16378:16384" x14ac:dyDescent="0.25">
      <c r="XEX738" s="51"/>
      <c r="XEZ738" s="51"/>
      <c r="XFA738" s="105"/>
      <c r="XFC738" s="106"/>
      <c r="XFD738" s="30"/>
    </row>
    <row r="739" spans="16378:16384" x14ac:dyDescent="0.25">
      <c r="XEX739" s="51"/>
      <c r="XEZ739" s="51"/>
      <c r="XFA739" s="105"/>
      <c r="XFC739" s="106"/>
      <c r="XFD739" s="30"/>
    </row>
    <row r="740" spans="16378:16384" x14ac:dyDescent="0.25">
      <c r="XEX740" s="51"/>
      <c r="XEZ740" s="51"/>
      <c r="XFA740" s="105"/>
      <c r="XFC740" s="106"/>
      <c r="XFD740" s="30"/>
    </row>
    <row r="741" spans="16378:16384" x14ac:dyDescent="0.25">
      <c r="XEX741" s="51"/>
      <c r="XEZ741" s="51"/>
      <c r="XFA741" s="105"/>
      <c r="XFC741" s="106"/>
      <c r="XFD741" s="30"/>
    </row>
    <row r="742" spans="16378:16384" x14ac:dyDescent="0.25">
      <c r="XEX742" s="51"/>
      <c r="XEZ742" s="51"/>
      <c r="XFA742" s="105"/>
      <c r="XFC742" s="106"/>
      <c r="XFD742" s="30"/>
    </row>
    <row r="743" spans="16378:16384" x14ac:dyDescent="0.25">
      <c r="XEX743" s="51"/>
      <c r="XEZ743" s="51"/>
      <c r="XFA743" s="105"/>
      <c r="XFC743" s="106"/>
      <c r="XFD743" s="30"/>
    </row>
    <row r="744" spans="16378:16384" x14ac:dyDescent="0.25">
      <c r="XEX744" s="51"/>
      <c r="XEZ744" s="51"/>
      <c r="XFA744" s="105"/>
      <c r="XFC744" s="106"/>
      <c r="XFD744" s="30"/>
    </row>
    <row r="745" spans="16378:16384" x14ac:dyDescent="0.25">
      <c r="XEX745" s="51"/>
      <c r="XEZ745" s="51"/>
      <c r="XFA745" s="105"/>
      <c r="XFC745" s="106"/>
      <c r="XFD745" s="30"/>
    </row>
    <row r="746" spans="16378:16384" x14ac:dyDescent="0.25">
      <c r="XEX746" s="51"/>
      <c r="XEZ746" s="51"/>
      <c r="XFA746" s="105"/>
      <c r="XFC746" s="106"/>
      <c r="XFD746" s="30"/>
    </row>
    <row r="747" spans="16378:16384" x14ac:dyDescent="0.25">
      <c r="XEX747" s="51"/>
      <c r="XEZ747" s="51"/>
      <c r="XFA747" s="105"/>
      <c r="XFC747" s="106"/>
      <c r="XFD747" s="30"/>
    </row>
    <row r="748" spans="16378:16384" x14ac:dyDescent="0.25">
      <c r="XEX748" s="51"/>
      <c r="XEZ748" s="51"/>
      <c r="XFA748" s="105"/>
      <c r="XFC748" s="106"/>
      <c r="XFD748" s="30"/>
    </row>
    <row r="749" spans="16378:16384" x14ac:dyDescent="0.25">
      <c r="XEX749" s="51"/>
      <c r="XEZ749" s="51"/>
      <c r="XFA749" s="105"/>
      <c r="XFC749" s="106"/>
      <c r="XFD749" s="30"/>
    </row>
    <row r="750" spans="16378:16384" x14ac:dyDescent="0.25">
      <c r="XEX750" s="51"/>
      <c r="XEZ750" s="51"/>
      <c r="XFA750" s="105"/>
      <c r="XFC750" s="106"/>
      <c r="XFD750" s="30"/>
    </row>
    <row r="751" spans="16378:16384" x14ac:dyDescent="0.25">
      <c r="XEX751" s="51"/>
      <c r="XEZ751" s="51"/>
      <c r="XFA751" s="105"/>
      <c r="XFC751" s="106"/>
      <c r="XFD751" s="30"/>
    </row>
    <row r="752" spans="16378:16384" x14ac:dyDescent="0.25">
      <c r="XEX752" s="51"/>
      <c r="XEZ752" s="51"/>
      <c r="XFA752" s="105"/>
      <c r="XFC752" s="106"/>
      <c r="XFD752" s="30"/>
    </row>
    <row r="753" spans="16378:16384" x14ac:dyDescent="0.25">
      <c r="XEX753" s="51"/>
      <c r="XEZ753" s="51"/>
      <c r="XFA753" s="105"/>
      <c r="XFC753" s="106"/>
      <c r="XFD753" s="30"/>
    </row>
    <row r="754" spans="16378:16384" x14ac:dyDescent="0.25">
      <c r="XEX754" s="51"/>
      <c r="XEZ754" s="51"/>
      <c r="XFA754" s="105"/>
      <c r="XFC754" s="106"/>
      <c r="XFD754" s="30"/>
    </row>
    <row r="755" spans="16378:16384" x14ac:dyDescent="0.25">
      <c r="XEX755" s="51"/>
      <c r="XEZ755" s="51"/>
      <c r="XFA755" s="105"/>
      <c r="XFC755" s="106"/>
      <c r="XFD755" s="30"/>
    </row>
    <row r="756" spans="16378:16384" x14ac:dyDescent="0.25">
      <c r="XEX756" s="51"/>
      <c r="XEZ756" s="51"/>
      <c r="XFA756" s="105"/>
      <c r="XFC756" s="106"/>
      <c r="XFD756" s="30"/>
    </row>
    <row r="757" spans="16378:16384" x14ac:dyDescent="0.25">
      <c r="XEX757" s="51"/>
      <c r="XEZ757" s="51"/>
      <c r="XFA757" s="105"/>
      <c r="XFC757" s="106"/>
      <c r="XFD757" s="30"/>
    </row>
    <row r="758" spans="16378:16384" x14ac:dyDescent="0.25">
      <c r="XEX758" s="51"/>
      <c r="XEZ758" s="51"/>
      <c r="XFA758" s="105"/>
      <c r="XFC758" s="106"/>
      <c r="XFD758" s="30"/>
    </row>
    <row r="759" spans="16378:16384" x14ac:dyDescent="0.25">
      <c r="XEX759" s="51"/>
      <c r="XEZ759" s="51"/>
      <c r="XFA759" s="105"/>
      <c r="XFC759" s="106"/>
      <c r="XFD759" s="30"/>
    </row>
    <row r="760" spans="16378:16384" x14ac:dyDescent="0.25">
      <c r="XEX760" s="51"/>
      <c r="XEZ760" s="51"/>
      <c r="XFA760" s="105"/>
      <c r="XFC760" s="106"/>
      <c r="XFD760" s="30"/>
    </row>
    <row r="761" spans="16378:16384" x14ac:dyDescent="0.25">
      <c r="XEX761" s="51"/>
      <c r="XEZ761" s="51"/>
      <c r="XFA761" s="105"/>
      <c r="XFC761" s="106"/>
      <c r="XFD761" s="30"/>
    </row>
    <row r="762" spans="16378:16384" x14ac:dyDescent="0.25">
      <c r="XEX762" s="51"/>
      <c r="XEZ762" s="51"/>
      <c r="XFA762" s="105"/>
      <c r="XFC762" s="106"/>
      <c r="XFD762" s="30"/>
    </row>
    <row r="763" spans="16378:16384" x14ac:dyDescent="0.25">
      <c r="XEX763" s="51"/>
      <c r="XEZ763" s="51"/>
      <c r="XFA763" s="105"/>
      <c r="XFC763" s="106"/>
      <c r="XFD763" s="30"/>
    </row>
    <row r="764" spans="16378:16384" x14ac:dyDescent="0.25">
      <c r="XEX764" s="51"/>
      <c r="XEZ764" s="51"/>
      <c r="XFA764" s="105"/>
      <c r="XFC764" s="106"/>
      <c r="XFD764" s="30"/>
    </row>
    <row r="765" spans="16378:16384" x14ac:dyDescent="0.25">
      <c r="XEX765" s="51"/>
      <c r="XEZ765" s="51"/>
      <c r="XFA765" s="105"/>
      <c r="XFC765" s="106"/>
      <c r="XFD765" s="30"/>
    </row>
    <row r="766" spans="16378:16384" x14ac:dyDescent="0.25">
      <c r="XEX766" s="51"/>
      <c r="XEZ766" s="51"/>
      <c r="XFA766" s="105"/>
      <c r="XFC766" s="106"/>
      <c r="XFD766" s="30"/>
    </row>
    <row r="767" spans="16378:16384" x14ac:dyDescent="0.25">
      <c r="XEX767" s="51"/>
      <c r="XEZ767" s="51"/>
      <c r="XFA767" s="105"/>
      <c r="XFC767" s="106"/>
      <c r="XFD767" s="30"/>
    </row>
    <row r="768" spans="16378:16384" x14ac:dyDescent="0.25">
      <c r="XEX768" s="51"/>
      <c r="XEZ768" s="51"/>
      <c r="XFA768" s="105"/>
      <c r="XFC768" s="106"/>
      <c r="XFD768" s="30"/>
    </row>
    <row r="769" spans="16378:16384" x14ac:dyDescent="0.25">
      <c r="XEX769" s="51"/>
      <c r="XEZ769" s="51"/>
      <c r="XFA769" s="105"/>
      <c r="XFC769" s="106"/>
      <c r="XFD769" s="30"/>
    </row>
    <row r="770" spans="16378:16384" x14ac:dyDescent="0.25">
      <c r="XEX770" s="51"/>
      <c r="XEZ770" s="51"/>
      <c r="XFA770" s="105"/>
      <c r="XFC770" s="106"/>
      <c r="XFD770" s="30"/>
    </row>
    <row r="771" spans="16378:16384" x14ac:dyDescent="0.25">
      <c r="XEX771" s="51"/>
      <c r="XEZ771" s="51"/>
      <c r="XFA771" s="105"/>
      <c r="XFC771" s="106"/>
      <c r="XFD771" s="30"/>
    </row>
    <row r="772" spans="16378:16384" x14ac:dyDescent="0.25">
      <c r="XEX772" s="51"/>
      <c r="XEZ772" s="51"/>
      <c r="XFA772" s="105"/>
      <c r="XFC772" s="106"/>
      <c r="XFD772" s="30"/>
    </row>
    <row r="773" spans="16378:16384" x14ac:dyDescent="0.25">
      <c r="XEX773" s="51"/>
      <c r="XEZ773" s="51"/>
      <c r="XFA773" s="105"/>
      <c r="XFC773" s="106"/>
      <c r="XFD773" s="30"/>
    </row>
    <row r="774" spans="16378:16384" x14ac:dyDescent="0.25">
      <c r="XEX774" s="51"/>
      <c r="XEZ774" s="51"/>
      <c r="XFA774" s="105"/>
      <c r="XFC774" s="106"/>
      <c r="XFD774" s="30"/>
    </row>
    <row r="775" spans="16378:16384" x14ac:dyDescent="0.25">
      <c r="XEX775" s="51"/>
      <c r="XEZ775" s="51"/>
      <c r="XFA775" s="105"/>
      <c r="XFC775" s="106"/>
      <c r="XFD775" s="30"/>
    </row>
    <row r="776" spans="16378:16384" x14ac:dyDescent="0.25">
      <c r="XEX776" s="51"/>
      <c r="XEZ776" s="51"/>
      <c r="XFA776" s="105"/>
      <c r="XFC776" s="106"/>
      <c r="XFD776" s="30"/>
    </row>
    <row r="777" spans="16378:16384" x14ac:dyDescent="0.25">
      <c r="XEX777" s="51"/>
      <c r="XEZ777" s="51"/>
      <c r="XFA777" s="105"/>
      <c r="XFC777" s="106"/>
      <c r="XFD777" s="30"/>
    </row>
    <row r="778" spans="16378:16384" x14ac:dyDescent="0.25">
      <c r="XEX778" s="51"/>
      <c r="XEZ778" s="51"/>
      <c r="XFA778" s="105"/>
      <c r="XFC778" s="106"/>
      <c r="XFD778" s="30"/>
    </row>
    <row r="779" spans="16378:16384" x14ac:dyDescent="0.25">
      <c r="XEX779" s="51"/>
      <c r="XEZ779" s="51"/>
      <c r="XFA779" s="105"/>
      <c r="XFC779" s="106"/>
      <c r="XFD779" s="30"/>
    </row>
    <row r="780" spans="16378:16384" x14ac:dyDescent="0.25">
      <c r="XEX780" s="51"/>
      <c r="XEZ780" s="51"/>
      <c r="XFA780" s="105"/>
      <c r="XFC780" s="106"/>
      <c r="XFD780" s="30"/>
    </row>
    <row r="781" spans="16378:16384" x14ac:dyDescent="0.25">
      <c r="XEX781" s="51"/>
      <c r="XEZ781" s="51"/>
      <c r="XFA781" s="105"/>
      <c r="XFC781" s="106"/>
      <c r="XFD781" s="30"/>
    </row>
    <row r="782" spans="16378:16384" x14ac:dyDescent="0.25">
      <c r="XEX782" s="51"/>
      <c r="XEZ782" s="51"/>
      <c r="XFA782" s="105"/>
      <c r="XFC782" s="106"/>
      <c r="XFD782" s="30"/>
    </row>
    <row r="783" spans="16378:16384" x14ac:dyDescent="0.25">
      <c r="XEX783" s="51"/>
      <c r="XEZ783" s="51"/>
      <c r="XFA783" s="105"/>
      <c r="XFC783" s="106"/>
      <c r="XFD783" s="30"/>
    </row>
    <row r="784" spans="16378:16384" x14ac:dyDescent="0.25">
      <c r="XEX784" s="51"/>
      <c r="XEZ784" s="51"/>
      <c r="XFA784" s="105"/>
      <c r="XFC784" s="106"/>
      <c r="XFD784" s="30"/>
    </row>
    <row r="785" spans="16378:16384" x14ac:dyDescent="0.25">
      <c r="XEX785" s="51"/>
      <c r="XEZ785" s="51"/>
      <c r="XFA785" s="105"/>
      <c r="XFC785" s="106"/>
      <c r="XFD785" s="30"/>
    </row>
    <row r="786" spans="16378:16384" x14ac:dyDescent="0.25">
      <c r="XEX786" s="51"/>
      <c r="XEZ786" s="51"/>
      <c r="XFA786" s="105"/>
      <c r="XFC786" s="106"/>
      <c r="XFD786" s="30"/>
    </row>
    <row r="787" spans="16378:16384" x14ac:dyDescent="0.25">
      <c r="XEX787" s="51"/>
      <c r="XEZ787" s="51"/>
      <c r="XFA787" s="105"/>
      <c r="XFC787" s="106"/>
      <c r="XFD787" s="30"/>
    </row>
    <row r="788" spans="16378:16384" x14ac:dyDescent="0.25">
      <c r="XEX788" s="51"/>
      <c r="XEZ788" s="51"/>
      <c r="XFA788" s="105"/>
      <c r="XFC788" s="106"/>
      <c r="XFD788" s="30"/>
    </row>
    <row r="789" spans="16378:16384" x14ac:dyDescent="0.25">
      <c r="XEX789" s="51"/>
      <c r="XEZ789" s="51"/>
      <c r="XFA789" s="105"/>
      <c r="XFC789" s="106"/>
      <c r="XFD789" s="30"/>
    </row>
    <row r="790" spans="16378:16384" x14ac:dyDescent="0.25">
      <c r="XEX790" s="51"/>
      <c r="XEZ790" s="51"/>
      <c r="XFA790" s="105"/>
      <c r="XFC790" s="106"/>
      <c r="XFD790" s="30"/>
    </row>
    <row r="791" spans="16378:16384" x14ac:dyDescent="0.25">
      <c r="XEX791" s="51"/>
      <c r="XEZ791" s="51"/>
      <c r="XFA791" s="105"/>
      <c r="XFC791" s="106"/>
      <c r="XFD791" s="30"/>
    </row>
    <row r="792" spans="16378:16384" x14ac:dyDescent="0.25">
      <c r="XEX792" s="51"/>
      <c r="XEZ792" s="51"/>
      <c r="XFA792" s="105"/>
      <c r="XFC792" s="106"/>
      <c r="XFD792" s="30"/>
    </row>
    <row r="793" spans="16378:16384" x14ac:dyDescent="0.25">
      <c r="XEX793" s="51"/>
      <c r="XEZ793" s="51"/>
      <c r="XFA793" s="105"/>
      <c r="XFC793" s="106"/>
      <c r="XFD793" s="30"/>
    </row>
    <row r="794" spans="16378:16384" x14ac:dyDescent="0.25">
      <c r="XEX794" s="51"/>
      <c r="XEZ794" s="51"/>
      <c r="XFA794" s="105"/>
      <c r="XFC794" s="106"/>
      <c r="XFD794" s="30"/>
    </row>
    <row r="795" spans="16378:16384" x14ac:dyDescent="0.25">
      <c r="XEX795" s="51"/>
      <c r="XEZ795" s="51"/>
      <c r="XFA795" s="105"/>
      <c r="XFC795" s="106"/>
      <c r="XFD795" s="30"/>
    </row>
    <row r="796" spans="16378:16384" x14ac:dyDescent="0.25">
      <c r="XEX796" s="51"/>
      <c r="XEZ796" s="51"/>
      <c r="XFA796" s="105"/>
      <c r="XFC796" s="106"/>
      <c r="XFD796" s="30"/>
    </row>
    <row r="797" spans="16378:16384" x14ac:dyDescent="0.25">
      <c r="XEX797" s="51"/>
      <c r="XEZ797" s="51"/>
      <c r="XFA797" s="105"/>
      <c r="XFC797" s="106"/>
      <c r="XFD797" s="30"/>
    </row>
    <row r="798" spans="16378:16384" x14ac:dyDescent="0.25">
      <c r="XEX798" s="51"/>
      <c r="XEZ798" s="51"/>
      <c r="XFA798" s="105"/>
      <c r="XFC798" s="106"/>
      <c r="XFD798" s="30"/>
    </row>
    <row r="799" spans="16378:16384" x14ac:dyDescent="0.25">
      <c r="XEX799" s="51"/>
      <c r="XEZ799" s="51"/>
      <c r="XFA799" s="105"/>
      <c r="XFC799" s="106"/>
      <c r="XFD799" s="30"/>
    </row>
    <row r="800" spans="16378:16384" x14ac:dyDescent="0.25">
      <c r="XEX800" s="51"/>
      <c r="XEZ800" s="51"/>
      <c r="XFA800" s="105"/>
      <c r="XFC800" s="106"/>
      <c r="XFD800" s="30"/>
    </row>
    <row r="801" spans="16378:16384" x14ac:dyDescent="0.25">
      <c r="XEX801" s="51"/>
      <c r="XEZ801" s="51"/>
      <c r="XFA801" s="105"/>
      <c r="XFC801" s="106"/>
      <c r="XFD801" s="30"/>
    </row>
    <row r="802" spans="16378:16384" x14ac:dyDescent="0.25">
      <c r="XEX802" s="51"/>
      <c r="XEZ802" s="51"/>
      <c r="XFA802" s="105"/>
      <c r="XFC802" s="106"/>
      <c r="XFD802" s="30"/>
    </row>
    <row r="803" spans="16378:16384" x14ac:dyDescent="0.25">
      <c r="XEX803" s="51"/>
      <c r="XEZ803" s="51"/>
      <c r="XFA803" s="105"/>
      <c r="XFC803" s="106"/>
      <c r="XFD803" s="30"/>
    </row>
    <row r="804" spans="16378:16384" x14ac:dyDescent="0.25">
      <c r="XEX804" s="51"/>
      <c r="XEZ804" s="51"/>
      <c r="XFA804" s="105"/>
      <c r="XFC804" s="106"/>
      <c r="XFD804" s="30"/>
    </row>
    <row r="805" spans="16378:16384" x14ac:dyDescent="0.25">
      <c r="XEX805" s="51"/>
      <c r="XEZ805" s="51"/>
      <c r="XFA805" s="105"/>
      <c r="XFC805" s="106"/>
      <c r="XFD805" s="30"/>
    </row>
    <row r="806" spans="16378:16384" x14ac:dyDescent="0.25">
      <c r="XEX806" s="51"/>
      <c r="XEZ806" s="51"/>
      <c r="XFA806" s="105"/>
      <c r="XFC806" s="106"/>
      <c r="XFD806" s="30"/>
    </row>
    <row r="807" spans="16378:16384" x14ac:dyDescent="0.25">
      <c r="XEX807" s="51"/>
      <c r="XEZ807" s="51"/>
      <c r="XFA807" s="105"/>
      <c r="XFC807" s="106"/>
      <c r="XFD807" s="30"/>
    </row>
    <row r="808" spans="16378:16384" x14ac:dyDescent="0.25">
      <c r="XEX808" s="51"/>
      <c r="XEZ808" s="51"/>
      <c r="XFA808" s="105"/>
      <c r="XFC808" s="106"/>
      <c r="XFD808" s="30"/>
    </row>
    <row r="809" spans="16378:16384" x14ac:dyDescent="0.25">
      <c r="XEX809" s="51"/>
      <c r="XEZ809" s="51"/>
      <c r="XFA809" s="105"/>
      <c r="XFC809" s="106"/>
      <c r="XFD809" s="30"/>
    </row>
    <row r="810" spans="16378:16384" x14ac:dyDescent="0.25">
      <c r="XEX810" s="51"/>
      <c r="XEZ810" s="51"/>
      <c r="XFA810" s="105"/>
      <c r="XFC810" s="106"/>
      <c r="XFD810" s="30"/>
    </row>
    <row r="811" spans="16378:16384" x14ac:dyDescent="0.25">
      <c r="XEX811" s="51"/>
      <c r="XEZ811" s="51"/>
      <c r="XFA811" s="105"/>
      <c r="XFC811" s="106"/>
      <c r="XFD811" s="30"/>
    </row>
    <row r="812" spans="16378:16384" x14ac:dyDescent="0.25">
      <c r="XEX812" s="51"/>
      <c r="XEZ812" s="51"/>
      <c r="XFA812" s="105"/>
      <c r="XFC812" s="106"/>
      <c r="XFD812" s="30"/>
    </row>
    <row r="813" spans="16378:16384" x14ac:dyDescent="0.25">
      <c r="XEX813" s="51"/>
      <c r="XEZ813" s="51"/>
      <c r="XFA813" s="105"/>
      <c r="XFC813" s="106"/>
      <c r="XFD813" s="30"/>
    </row>
    <row r="814" spans="16378:16384" x14ac:dyDescent="0.25">
      <c r="XEX814" s="51"/>
      <c r="XEZ814" s="51"/>
      <c r="XFA814" s="105"/>
      <c r="XFC814" s="106"/>
      <c r="XFD814" s="30"/>
    </row>
    <row r="815" spans="16378:16384" x14ac:dyDescent="0.25">
      <c r="XEX815" s="51"/>
      <c r="XEZ815" s="51"/>
      <c r="XFA815" s="105"/>
      <c r="XFC815" s="106"/>
      <c r="XFD815" s="30"/>
    </row>
    <row r="816" spans="16378:16384" x14ac:dyDescent="0.25">
      <c r="XEX816" s="51"/>
      <c r="XEZ816" s="51"/>
      <c r="XFA816" s="105"/>
      <c r="XFC816" s="106"/>
      <c r="XFD816" s="30"/>
    </row>
    <row r="817" spans="16378:16384" x14ac:dyDescent="0.25">
      <c r="XEX817" s="51"/>
      <c r="XEZ817" s="51"/>
      <c r="XFA817" s="105"/>
      <c r="XFC817" s="106"/>
      <c r="XFD817" s="30"/>
    </row>
    <row r="818" spans="16378:16384" x14ac:dyDescent="0.25">
      <c r="XEX818" s="51"/>
      <c r="XEZ818" s="51"/>
      <c r="XFA818" s="105"/>
      <c r="XFC818" s="106"/>
      <c r="XFD818" s="30"/>
    </row>
    <row r="819" spans="16378:16384" x14ac:dyDescent="0.25">
      <c r="XEX819" s="51"/>
      <c r="XEZ819" s="51"/>
      <c r="XFA819" s="105"/>
      <c r="XFC819" s="106"/>
      <c r="XFD819" s="30"/>
    </row>
    <row r="820" spans="16378:16384" x14ac:dyDescent="0.25">
      <c r="XEX820" s="51"/>
      <c r="XEZ820" s="51"/>
      <c r="XFA820" s="105"/>
      <c r="XFC820" s="106"/>
      <c r="XFD820" s="30"/>
    </row>
    <row r="821" spans="16378:16384" x14ac:dyDescent="0.25">
      <c r="XEX821" s="51"/>
      <c r="XEZ821" s="51"/>
      <c r="XFA821" s="105"/>
      <c r="XFC821" s="106"/>
      <c r="XFD821" s="30"/>
    </row>
    <row r="822" spans="16378:16384" x14ac:dyDescent="0.25">
      <c r="XEX822" s="51"/>
      <c r="XEZ822" s="51"/>
      <c r="XFA822" s="105"/>
      <c r="XFC822" s="106"/>
      <c r="XFD822" s="30"/>
    </row>
    <row r="823" spans="16378:16384" x14ac:dyDescent="0.25">
      <c r="XEX823" s="51"/>
      <c r="XEZ823" s="51"/>
      <c r="XFA823" s="105"/>
      <c r="XFC823" s="106"/>
      <c r="XFD823" s="30"/>
    </row>
    <row r="824" spans="16378:16384" x14ac:dyDescent="0.25">
      <c r="XEX824" s="51"/>
      <c r="XEZ824" s="51"/>
      <c r="XFA824" s="105"/>
      <c r="XFC824" s="106"/>
      <c r="XFD824" s="30"/>
    </row>
    <row r="825" spans="16378:16384" x14ac:dyDescent="0.25">
      <c r="XEX825" s="51"/>
      <c r="XEZ825" s="51"/>
      <c r="XFA825" s="105"/>
      <c r="XFC825" s="106"/>
      <c r="XFD825" s="30"/>
    </row>
    <row r="826" spans="16378:16384" x14ac:dyDescent="0.25">
      <c r="XEX826" s="51"/>
      <c r="XEZ826" s="51"/>
      <c r="XFA826" s="105"/>
      <c r="XFC826" s="106"/>
      <c r="XFD826" s="30"/>
    </row>
    <row r="827" spans="16378:16384" x14ac:dyDescent="0.25">
      <c r="XEX827" s="51"/>
      <c r="XEZ827" s="51"/>
      <c r="XFA827" s="105"/>
      <c r="XFC827" s="106"/>
      <c r="XFD827" s="30"/>
    </row>
    <row r="828" spans="16378:16384" x14ac:dyDescent="0.25">
      <c r="XEX828" s="51"/>
      <c r="XEZ828" s="51"/>
      <c r="XFA828" s="105"/>
      <c r="XFC828" s="106"/>
      <c r="XFD828" s="30"/>
    </row>
    <row r="829" spans="16378:16384" x14ac:dyDescent="0.25">
      <c r="XEX829" s="51"/>
      <c r="XEZ829" s="51"/>
      <c r="XFA829" s="105"/>
      <c r="XFC829" s="106"/>
      <c r="XFD829" s="30"/>
    </row>
    <row r="830" spans="16378:16384" x14ac:dyDescent="0.25">
      <c r="XEX830" s="51"/>
      <c r="XEZ830" s="51"/>
      <c r="XFA830" s="105"/>
      <c r="XFC830" s="106"/>
      <c r="XFD830" s="30"/>
    </row>
    <row r="831" spans="16378:16384" x14ac:dyDescent="0.25">
      <c r="XEX831" s="51"/>
      <c r="XEZ831" s="51"/>
      <c r="XFA831" s="105"/>
      <c r="XFC831" s="106"/>
      <c r="XFD831" s="30"/>
    </row>
    <row r="832" spans="16378:16384" x14ac:dyDescent="0.25">
      <c r="XEX832" s="51"/>
      <c r="XEZ832" s="51"/>
      <c r="XFA832" s="105"/>
      <c r="XFC832" s="106"/>
      <c r="XFD832" s="30"/>
    </row>
    <row r="833" spans="16378:16384" x14ac:dyDescent="0.25">
      <c r="XEX833" s="51"/>
      <c r="XEZ833" s="51"/>
      <c r="XFA833" s="105"/>
      <c r="XFC833" s="106"/>
      <c r="XFD833" s="30"/>
    </row>
    <row r="834" spans="16378:16384" x14ac:dyDescent="0.25">
      <c r="XEX834" s="51"/>
      <c r="XEZ834" s="51"/>
      <c r="XFA834" s="105"/>
      <c r="XFC834" s="106"/>
      <c r="XFD834" s="30"/>
    </row>
    <row r="835" spans="16378:16384" x14ac:dyDescent="0.25">
      <c r="XEX835" s="51"/>
      <c r="XEZ835" s="51"/>
      <c r="XFA835" s="105"/>
      <c r="XFC835" s="106"/>
      <c r="XFD835" s="30"/>
    </row>
    <row r="836" spans="16378:16384" x14ac:dyDescent="0.25">
      <c r="XEX836" s="51"/>
      <c r="XEZ836" s="51"/>
      <c r="XFA836" s="105"/>
      <c r="XFC836" s="106"/>
      <c r="XFD836" s="30"/>
    </row>
    <row r="837" spans="16378:16384" x14ac:dyDescent="0.25">
      <c r="XEX837" s="51"/>
      <c r="XEZ837" s="51"/>
      <c r="XFA837" s="105"/>
      <c r="XFC837" s="106"/>
      <c r="XFD837" s="30"/>
    </row>
    <row r="838" spans="16378:16384" x14ac:dyDescent="0.25">
      <c r="XEX838" s="51"/>
      <c r="XEZ838" s="51"/>
      <c r="XFA838" s="105"/>
      <c r="XFC838" s="106"/>
      <c r="XFD838" s="30"/>
    </row>
    <row r="839" spans="16378:16384" x14ac:dyDescent="0.25">
      <c r="XEX839" s="51"/>
      <c r="XEZ839" s="51"/>
      <c r="XFA839" s="105"/>
      <c r="XFC839" s="106"/>
      <c r="XFD839" s="30"/>
    </row>
    <row r="840" spans="16378:16384" x14ac:dyDescent="0.25">
      <c r="XEX840" s="51"/>
      <c r="XEZ840" s="51"/>
      <c r="XFA840" s="105"/>
      <c r="XFC840" s="106"/>
      <c r="XFD840" s="30"/>
    </row>
    <row r="841" spans="16378:16384" x14ac:dyDescent="0.25">
      <c r="XEX841" s="51"/>
      <c r="XEZ841" s="51"/>
      <c r="XFA841" s="105"/>
      <c r="XFC841" s="106"/>
      <c r="XFD841" s="30"/>
    </row>
    <row r="842" spans="16378:16384" x14ac:dyDescent="0.25">
      <c r="XEX842" s="51"/>
      <c r="XEZ842" s="51"/>
      <c r="XFA842" s="105"/>
      <c r="XFC842" s="106"/>
      <c r="XFD842" s="30"/>
    </row>
    <row r="843" spans="16378:16384" x14ac:dyDescent="0.25">
      <c r="XEX843" s="51"/>
      <c r="XEZ843" s="51"/>
      <c r="XFA843" s="105"/>
      <c r="XFC843" s="106"/>
      <c r="XFD843" s="30"/>
    </row>
    <row r="844" spans="16378:16384" x14ac:dyDescent="0.25">
      <c r="XEX844" s="51"/>
      <c r="XEZ844" s="51"/>
      <c r="XFA844" s="105"/>
      <c r="XFC844" s="106"/>
      <c r="XFD844" s="30"/>
    </row>
    <row r="845" spans="16378:16384" x14ac:dyDescent="0.25">
      <c r="XEX845" s="51"/>
      <c r="XEZ845" s="51"/>
      <c r="XFA845" s="105"/>
      <c r="XFC845" s="106"/>
      <c r="XFD845" s="30"/>
    </row>
    <row r="846" spans="16378:16384" x14ac:dyDescent="0.25">
      <c r="XEX846" s="51"/>
      <c r="XEZ846" s="51"/>
      <c r="XFA846" s="105"/>
      <c r="XFC846" s="106"/>
      <c r="XFD846" s="30"/>
    </row>
    <row r="847" spans="16378:16384" x14ac:dyDescent="0.25">
      <c r="XEX847" s="51"/>
      <c r="XEZ847" s="51"/>
      <c r="XFA847" s="105"/>
      <c r="XFC847" s="106"/>
      <c r="XFD847" s="30"/>
    </row>
    <row r="848" spans="16378:16384" x14ac:dyDescent="0.25">
      <c r="XEX848" s="51"/>
      <c r="XEZ848" s="51"/>
      <c r="XFA848" s="105"/>
      <c r="XFC848" s="106"/>
      <c r="XFD848" s="30"/>
    </row>
    <row r="849" spans="16378:16384" x14ac:dyDescent="0.25">
      <c r="XEX849" s="51"/>
      <c r="XEZ849" s="51"/>
      <c r="XFA849" s="105"/>
      <c r="XFC849" s="106"/>
      <c r="XFD849" s="30"/>
    </row>
    <row r="850" spans="16378:16384" x14ac:dyDescent="0.25">
      <c r="XEX850" s="51"/>
      <c r="XEZ850" s="51"/>
      <c r="XFA850" s="105"/>
      <c r="XFC850" s="106"/>
      <c r="XFD850" s="30"/>
    </row>
    <row r="851" spans="16378:16384" x14ac:dyDescent="0.25">
      <c r="XEX851" s="51"/>
      <c r="XEZ851" s="51"/>
      <c r="XFA851" s="105"/>
      <c r="XFC851" s="106"/>
      <c r="XFD851" s="30"/>
    </row>
    <row r="852" spans="16378:16384" x14ac:dyDescent="0.25">
      <c r="XEX852" s="51"/>
      <c r="XEZ852" s="51"/>
      <c r="XFA852" s="105"/>
      <c r="XFC852" s="106"/>
      <c r="XFD852" s="30"/>
    </row>
    <row r="853" spans="16378:16384" x14ac:dyDescent="0.25">
      <c r="XEX853" s="51"/>
      <c r="XEZ853" s="51"/>
      <c r="XFA853" s="105"/>
      <c r="XFC853" s="106"/>
      <c r="XFD853" s="30"/>
    </row>
    <row r="854" spans="16378:16384" x14ac:dyDescent="0.25">
      <c r="XEX854" s="51"/>
      <c r="XEZ854" s="51"/>
      <c r="XFA854" s="105"/>
      <c r="XFC854" s="106"/>
      <c r="XFD854" s="30"/>
    </row>
    <row r="855" spans="16378:16384" x14ac:dyDescent="0.25">
      <c r="XEX855" s="51"/>
      <c r="XEZ855" s="51"/>
      <c r="XFA855" s="105"/>
      <c r="XFC855" s="106"/>
      <c r="XFD855" s="30"/>
    </row>
    <row r="856" spans="16378:16384" x14ac:dyDescent="0.25">
      <c r="XEX856" s="51"/>
      <c r="XEZ856" s="51"/>
      <c r="XFA856" s="105"/>
      <c r="XFC856" s="106"/>
      <c r="XFD856" s="30"/>
    </row>
    <row r="857" spans="16378:16384" x14ac:dyDescent="0.25">
      <c r="XEX857" s="51"/>
      <c r="XEZ857" s="51"/>
      <c r="XFA857" s="105"/>
      <c r="XFC857" s="106"/>
      <c r="XFD857" s="30"/>
    </row>
    <row r="858" spans="16378:16384" x14ac:dyDescent="0.25">
      <c r="XEX858" s="51"/>
      <c r="XEZ858" s="51"/>
      <c r="XFA858" s="105"/>
      <c r="XFC858" s="106"/>
      <c r="XFD858" s="30"/>
    </row>
    <row r="859" spans="16378:16384" x14ac:dyDescent="0.25">
      <c r="XEX859" s="51"/>
      <c r="XEZ859" s="51"/>
      <c r="XFA859" s="105"/>
      <c r="XFC859" s="106"/>
      <c r="XFD859" s="30"/>
    </row>
    <row r="860" spans="16378:16384" x14ac:dyDescent="0.25">
      <c r="XEX860" s="51"/>
      <c r="XEZ860" s="51"/>
      <c r="XFA860" s="105"/>
      <c r="XFC860" s="106"/>
      <c r="XFD860" s="30"/>
    </row>
    <row r="861" spans="16378:16384" x14ac:dyDescent="0.25">
      <c r="XEX861" s="51"/>
      <c r="XEZ861" s="51"/>
      <c r="XFA861" s="105"/>
      <c r="XFC861" s="106"/>
      <c r="XFD861" s="30"/>
    </row>
    <row r="862" spans="16378:16384" x14ac:dyDescent="0.25">
      <c r="XEX862" s="51"/>
      <c r="XEZ862" s="51"/>
      <c r="XFA862" s="105"/>
      <c r="XFC862" s="106"/>
      <c r="XFD862" s="30"/>
    </row>
    <row r="863" spans="16378:16384" x14ac:dyDescent="0.25">
      <c r="XEX863" s="51"/>
      <c r="XEZ863" s="51"/>
      <c r="XFA863" s="105"/>
      <c r="XFC863" s="106"/>
      <c r="XFD863" s="30"/>
    </row>
    <row r="864" spans="16378:16384" x14ac:dyDescent="0.25">
      <c r="XEX864" s="51"/>
      <c r="XEZ864" s="51"/>
      <c r="XFA864" s="105"/>
      <c r="XFC864" s="106"/>
      <c r="XFD864" s="30"/>
    </row>
    <row r="865" spans="16378:16384" x14ac:dyDescent="0.25">
      <c r="XEX865" s="51"/>
      <c r="XEZ865" s="51"/>
      <c r="XFA865" s="105"/>
      <c r="XFC865" s="106"/>
      <c r="XFD865" s="30"/>
    </row>
    <row r="866" spans="16378:16384" x14ac:dyDescent="0.25">
      <c r="XEX866" s="51"/>
      <c r="XEZ866" s="51"/>
      <c r="XFA866" s="105"/>
      <c r="XFC866" s="106"/>
      <c r="XFD866" s="30"/>
    </row>
    <row r="867" spans="16378:16384" x14ac:dyDescent="0.25">
      <c r="XEX867" s="51"/>
      <c r="XEZ867" s="51"/>
      <c r="XFA867" s="105"/>
      <c r="XFC867" s="106"/>
      <c r="XFD867" s="30"/>
    </row>
    <row r="868" spans="16378:16384" x14ac:dyDescent="0.25">
      <c r="XEX868" s="51"/>
      <c r="XEZ868" s="51"/>
      <c r="XFA868" s="105"/>
      <c r="XFC868" s="106"/>
      <c r="XFD868" s="30"/>
    </row>
    <row r="869" spans="16378:16384" x14ac:dyDescent="0.25">
      <c r="XEX869" s="51"/>
      <c r="XEZ869" s="51"/>
      <c r="XFA869" s="105"/>
      <c r="XFC869" s="106"/>
      <c r="XFD869" s="30"/>
    </row>
    <row r="870" spans="16378:16384" x14ac:dyDescent="0.25">
      <c r="XEX870" s="51"/>
      <c r="XEZ870" s="51"/>
      <c r="XFA870" s="105"/>
      <c r="XFC870" s="106"/>
      <c r="XFD870" s="30"/>
    </row>
    <row r="871" spans="16378:16384" x14ac:dyDescent="0.25">
      <c r="XEX871" s="51"/>
      <c r="XEZ871" s="51"/>
      <c r="XFA871" s="105"/>
      <c r="XFC871" s="106"/>
      <c r="XFD871" s="30"/>
    </row>
    <row r="872" spans="16378:16384" x14ac:dyDescent="0.25">
      <c r="XEX872" s="51"/>
      <c r="XEZ872" s="51"/>
      <c r="XFA872" s="105"/>
      <c r="XFC872" s="106"/>
      <c r="XFD872" s="30"/>
    </row>
    <row r="873" spans="16378:16384" x14ac:dyDescent="0.25">
      <c r="XEX873" s="51"/>
      <c r="XEZ873" s="51"/>
      <c r="XFA873" s="105"/>
      <c r="XFC873" s="106"/>
      <c r="XFD873" s="30"/>
    </row>
    <row r="874" spans="16378:16384" x14ac:dyDescent="0.25">
      <c r="XEX874" s="51"/>
      <c r="XEZ874" s="51"/>
      <c r="XFA874" s="105"/>
      <c r="XFC874" s="106"/>
      <c r="XFD874" s="30"/>
    </row>
    <row r="875" spans="16378:16384" x14ac:dyDescent="0.25">
      <c r="XEX875" s="51"/>
      <c r="XEZ875" s="51"/>
      <c r="XFA875" s="105"/>
      <c r="XFC875" s="106"/>
      <c r="XFD875" s="30"/>
    </row>
    <row r="876" spans="16378:16384" x14ac:dyDescent="0.25">
      <c r="XEX876" s="51"/>
      <c r="XEZ876" s="51"/>
      <c r="XFA876" s="105"/>
      <c r="XFC876" s="106"/>
      <c r="XFD876" s="30"/>
    </row>
    <row r="877" spans="16378:16384" x14ac:dyDescent="0.25">
      <c r="XEX877" s="51"/>
      <c r="XEZ877" s="51"/>
      <c r="XFA877" s="105"/>
      <c r="XFC877" s="106"/>
      <c r="XFD877" s="30"/>
    </row>
    <row r="878" spans="16378:16384" x14ac:dyDescent="0.25">
      <c r="XEX878" s="51"/>
      <c r="XEZ878" s="51"/>
      <c r="XFA878" s="105"/>
      <c r="XFC878" s="106"/>
      <c r="XFD878" s="30"/>
    </row>
    <row r="879" spans="16378:16384" x14ac:dyDescent="0.25">
      <c r="XEX879" s="51"/>
      <c r="XEZ879" s="51"/>
      <c r="XFA879" s="105"/>
      <c r="XFC879" s="106"/>
      <c r="XFD879" s="30"/>
    </row>
    <row r="880" spans="16378:16384" x14ac:dyDescent="0.25">
      <c r="XEX880" s="51"/>
      <c r="XEZ880" s="51"/>
      <c r="XFA880" s="105"/>
      <c r="XFC880" s="106"/>
      <c r="XFD880" s="30"/>
    </row>
    <row r="881" spans="16378:16384" x14ac:dyDescent="0.25">
      <c r="XEX881" s="51"/>
      <c r="XEZ881" s="51"/>
      <c r="XFA881" s="105"/>
      <c r="XFC881" s="106"/>
      <c r="XFD881" s="30"/>
    </row>
    <row r="882" spans="16378:16384" x14ac:dyDescent="0.25">
      <c r="XEX882" s="51"/>
      <c r="XEZ882" s="51"/>
      <c r="XFA882" s="105"/>
      <c r="XFC882" s="106"/>
      <c r="XFD882" s="30"/>
    </row>
    <row r="883" spans="16378:16384" x14ac:dyDescent="0.25">
      <c r="XEX883" s="51"/>
      <c r="XEZ883" s="51"/>
      <c r="XFA883" s="105"/>
      <c r="XFC883" s="106"/>
      <c r="XFD883" s="30"/>
    </row>
    <row r="884" spans="16378:16384" x14ac:dyDescent="0.25">
      <c r="XEX884" s="51"/>
      <c r="XEZ884" s="51"/>
      <c r="XFA884" s="105"/>
      <c r="XFC884" s="106"/>
      <c r="XFD884" s="30"/>
    </row>
    <row r="885" spans="16378:16384" x14ac:dyDescent="0.25">
      <c r="XEX885" s="51"/>
      <c r="XEZ885" s="51"/>
      <c r="XFA885" s="105"/>
      <c r="XFC885" s="106"/>
      <c r="XFD885" s="30"/>
    </row>
    <row r="886" spans="16378:16384" x14ac:dyDescent="0.25">
      <c r="XEX886" s="51"/>
      <c r="XEZ886" s="51"/>
      <c r="XFA886" s="105"/>
      <c r="XFC886" s="106"/>
      <c r="XFD886" s="30"/>
    </row>
    <row r="887" spans="16378:16384" x14ac:dyDescent="0.25">
      <c r="XEX887" s="51"/>
      <c r="XEZ887" s="51"/>
      <c r="XFA887" s="105"/>
      <c r="XFC887" s="106"/>
      <c r="XFD887" s="30"/>
    </row>
    <row r="888" spans="16378:16384" x14ac:dyDescent="0.25">
      <c r="XEX888" s="51"/>
      <c r="XEZ888" s="51"/>
      <c r="XFA888" s="105"/>
      <c r="XFC888" s="106"/>
      <c r="XFD888" s="30"/>
    </row>
    <row r="889" spans="16378:16384" x14ac:dyDescent="0.25">
      <c r="XEX889" s="51"/>
      <c r="XEZ889" s="51"/>
      <c r="XFA889" s="105"/>
      <c r="XFC889" s="106"/>
      <c r="XFD889" s="30"/>
    </row>
    <row r="890" spans="16378:16384" x14ac:dyDescent="0.25">
      <c r="XEX890" s="51"/>
      <c r="XEZ890" s="51"/>
      <c r="XFA890" s="105"/>
      <c r="XFC890" s="106"/>
      <c r="XFD890" s="30"/>
    </row>
    <row r="891" spans="16378:16384" x14ac:dyDescent="0.25">
      <c r="XEX891" s="51"/>
      <c r="XEZ891" s="51"/>
      <c r="XFA891" s="105"/>
      <c r="XFC891" s="106"/>
      <c r="XFD891" s="30"/>
    </row>
    <row r="892" spans="16378:16384" x14ac:dyDescent="0.25">
      <c r="XEX892" s="51"/>
      <c r="XEZ892" s="51"/>
      <c r="XFA892" s="105"/>
      <c r="XFC892" s="106"/>
      <c r="XFD892" s="30"/>
    </row>
    <row r="893" spans="16378:16384" x14ac:dyDescent="0.25">
      <c r="XEX893" s="51"/>
      <c r="XEZ893" s="51"/>
      <c r="XFA893" s="105"/>
      <c r="XFC893" s="106"/>
      <c r="XFD893" s="30"/>
    </row>
    <row r="894" spans="16378:16384" x14ac:dyDescent="0.25">
      <c r="XEX894" s="51"/>
      <c r="XEZ894" s="51"/>
      <c r="XFA894" s="105"/>
      <c r="XFC894" s="106"/>
      <c r="XFD894" s="30"/>
    </row>
    <row r="895" spans="16378:16384" x14ac:dyDescent="0.25">
      <c r="XEX895" s="51"/>
      <c r="XEZ895" s="51"/>
      <c r="XFA895" s="105"/>
      <c r="XFC895" s="106"/>
      <c r="XFD895" s="30"/>
    </row>
    <row r="896" spans="16378:16384" x14ac:dyDescent="0.25">
      <c r="XEX896" s="51"/>
      <c r="XEZ896" s="51"/>
      <c r="XFA896" s="105"/>
      <c r="XFC896" s="106"/>
      <c r="XFD896" s="30"/>
    </row>
    <row r="897" spans="16378:16384" x14ac:dyDescent="0.25">
      <c r="XEX897" s="51"/>
      <c r="XEZ897" s="51"/>
      <c r="XFA897" s="105"/>
      <c r="XFC897" s="106"/>
      <c r="XFD897" s="30"/>
    </row>
    <row r="898" spans="16378:16384" x14ac:dyDescent="0.25">
      <c r="XEX898" s="51"/>
      <c r="XEZ898" s="51"/>
      <c r="XFA898" s="105"/>
      <c r="XFC898" s="106"/>
      <c r="XFD898" s="30"/>
    </row>
    <row r="899" spans="16378:16384" x14ac:dyDescent="0.25">
      <c r="XEX899" s="51"/>
      <c r="XEZ899" s="51"/>
      <c r="XFA899" s="105"/>
      <c r="XFC899" s="106"/>
      <c r="XFD899" s="30"/>
    </row>
    <row r="900" spans="16378:16384" x14ac:dyDescent="0.25">
      <c r="XEX900" s="51"/>
      <c r="XEZ900" s="51"/>
      <c r="XFA900" s="105"/>
      <c r="XFC900" s="106"/>
      <c r="XFD900" s="30"/>
    </row>
    <row r="901" spans="16378:16384" x14ac:dyDescent="0.25">
      <c r="XEX901" s="51"/>
      <c r="XEZ901" s="51"/>
      <c r="XFA901" s="105"/>
      <c r="XFC901" s="106"/>
      <c r="XFD901" s="30"/>
    </row>
    <row r="902" spans="16378:16384" x14ac:dyDescent="0.25">
      <c r="XEX902" s="51"/>
      <c r="XEZ902" s="51"/>
      <c r="XFA902" s="105"/>
      <c r="XFC902" s="106"/>
      <c r="XFD902" s="30"/>
    </row>
    <row r="903" spans="16378:16384" x14ac:dyDescent="0.25">
      <c r="XEX903" s="51"/>
      <c r="XEZ903" s="51"/>
      <c r="XFA903" s="105"/>
      <c r="XFC903" s="106"/>
      <c r="XFD903" s="30"/>
    </row>
    <row r="904" spans="16378:16384" x14ac:dyDescent="0.25">
      <c r="XEX904" s="51"/>
      <c r="XEZ904" s="51"/>
      <c r="XFA904" s="105"/>
      <c r="XFC904" s="106"/>
      <c r="XFD904" s="30"/>
    </row>
    <row r="905" spans="16378:16384" x14ac:dyDescent="0.25">
      <c r="XEX905" s="51"/>
      <c r="XEZ905" s="51"/>
      <c r="XFA905" s="105"/>
      <c r="XFC905" s="106"/>
      <c r="XFD905" s="30"/>
    </row>
    <row r="906" spans="16378:16384" x14ac:dyDescent="0.25">
      <c r="XEX906" s="51"/>
      <c r="XEZ906" s="51"/>
      <c r="XFA906" s="105"/>
      <c r="XFC906" s="106"/>
      <c r="XFD906" s="30"/>
    </row>
    <row r="907" spans="16378:16384" x14ac:dyDescent="0.25">
      <c r="XEX907" s="51"/>
      <c r="XEZ907" s="51"/>
      <c r="XFA907" s="105"/>
      <c r="XFC907" s="106"/>
      <c r="XFD907" s="30"/>
    </row>
    <row r="908" spans="16378:16384" x14ac:dyDescent="0.25">
      <c r="XEX908" s="51"/>
      <c r="XEZ908" s="51"/>
      <c r="XFA908" s="105"/>
      <c r="XFC908" s="106"/>
      <c r="XFD908" s="30"/>
    </row>
    <row r="909" spans="16378:16384" x14ac:dyDescent="0.25">
      <c r="XEX909" s="51"/>
      <c r="XEZ909" s="51"/>
      <c r="XFA909" s="105"/>
      <c r="XFC909" s="106"/>
      <c r="XFD909" s="30"/>
    </row>
    <row r="910" spans="16378:16384" x14ac:dyDescent="0.25">
      <c r="XEX910" s="51"/>
      <c r="XEZ910" s="51"/>
      <c r="XFA910" s="105"/>
      <c r="XFC910" s="106"/>
      <c r="XFD910" s="30"/>
    </row>
    <row r="911" spans="16378:16384" x14ac:dyDescent="0.25">
      <c r="XEX911" s="51"/>
      <c r="XEZ911" s="51"/>
      <c r="XFA911" s="105"/>
      <c r="XFC911" s="106"/>
      <c r="XFD911" s="30"/>
    </row>
    <row r="912" spans="16378:16384" x14ac:dyDescent="0.25">
      <c r="XEX912" s="51"/>
      <c r="XEZ912" s="51"/>
      <c r="XFA912" s="105"/>
      <c r="XFC912" s="106"/>
      <c r="XFD912" s="30"/>
    </row>
    <row r="913" spans="16378:16384" x14ac:dyDescent="0.25">
      <c r="XEX913" s="51"/>
      <c r="XEZ913" s="51"/>
      <c r="XFA913" s="105"/>
      <c r="XFC913" s="106"/>
      <c r="XFD913" s="30"/>
    </row>
    <row r="914" spans="16378:16384" x14ac:dyDescent="0.25">
      <c r="XEX914" s="51"/>
      <c r="XEZ914" s="51"/>
      <c r="XFA914" s="105"/>
      <c r="XFC914" s="106"/>
      <c r="XFD914" s="30"/>
    </row>
    <row r="915" spans="16378:16384" x14ac:dyDescent="0.25">
      <c r="XEX915" s="51"/>
      <c r="XEZ915" s="51"/>
      <c r="XFA915" s="105"/>
      <c r="XFC915" s="106"/>
      <c r="XFD915" s="30"/>
    </row>
    <row r="916" spans="16378:16384" x14ac:dyDescent="0.25">
      <c r="XEX916" s="51"/>
      <c r="XEZ916" s="51"/>
      <c r="XFA916" s="105"/>
      <c r="XFC916" s="106"/>
      <c r="XFD916" s="30"/>
    </row>
    <row r="917" spans="16378:16384" x14ac:dyDescent="0.25">
      <c r="XEX917" s="51"/>
      <c r="XEZ917" s="51"/>
      <c r="XFA917" s="105"/>
      <c r="XFC917" s="106"/>
      <c r="XFD917" s="30"/>
    </row>
    <row r="918" spans="16378:16384" x14ac:dyDescent="0.25">
      <c r="XEX918" s="51"/>
      <c r="XEZ918" s="51"/>
      <c r="XFA918" s="105"/>
      <c r="XFC918" s="106"/>
      <c r="XFD918" s="30"/>
    </row>
    <row r="919" spans="16378:16384" x14ac:dyDescent="0.25">
      <c r="XEX919" s="51"/>
      <c r="XEZ919" s="51"/>
      <c r="XFA919" s="105"/>
      <c r="XFC919" s="106"/>
      <c r="XFD919" s="30"/>
    </row>
    <row r="920" spans="16378:16384" x14ac:dyDescent="0.25">
      <c r="XEX920" s="51"/>
      <c r="XEZ920" s="51"/>
      <c r="XFA920" s="105"/>
      <c r="XFC920" s="106"/>
      <c r="XFD920" s="30"/>
    </row>
    <row r="921" spans="16378:16384" x14ac:dyDescent="0.25">
      <c r="XEX921" s="51"/>
      <c r="XEZ921" s="51"/>
      <c r="XFA921" s="105"/>
      <c r="XFC921" s="106"/>
      <c r="XFD921" s="30"/>
    </row>
    <row r="922" spans="16378:16384" x14ac:dyDescent="0.25">
      <c r="XEX922" s="51"/>
      <c r="XEZ922" s="51"/>
      <c r="XFA922" s="105"/>
      <c r="XFC922" s="106"/>
      <c r="XFD922" s="30"/>
    </row>
    <row r="923" spans="16378:16384" x14ac:dyDescent="0.25">
      <c r="XEX923" s="51"/>
      <c r="XEZ923" s="51"/>
      <c r="XFA923" s="105"/>
      <c r="XFC923" s="106"/>
      <c r="XFD923" s="30"/>
    </row>
    <row r="924" spans="16378:16384" x14ac:dyDescent="0.25">
      <c r="XEX924" s="51"/>
      <c r="XEZ924" s="51"/>
      <c r="XFA924" s="105"/>
      <c r="XFC924" s="106"/>
      <c r="XFD924" s="30"/>
    </row>
    <row r="925" spans="16378:16384" x14ac:dyDescent="0.25">
      <c r="XEX925" s="51"/>
      <c r="XEZ925" s="51"/>
      <c r="XFA925" s="105"/>
      <c r="XFC925" s="106"/>
      <c r="XFD925" s="30"/>
    </row>
    <row r="926" spans="16378:16384" x14ac:dyDescent="0.25">
      <c r="XEX926" s="51"/>
      <c r="XEZ926" s="51"/>
      <c r="XFA926" s="105"/>
      <c r="XFC926" s="106"/>
      <c r="XFD926" s="30"/>
    </row>
    <row r="927" spans="16378:16384" x14ac:dyDescent="0.25">
      <c r="XEX927" s="51"/>
      <c r="XEZ927" s="51"/>
      <c r="XFA927" s="105"/>
      <c r="XFC927" s="106"/>
      <c r="XFD927" s="30"/>
    </row>
    <row r="928" spans="16378:16384" x14ac:dyDescent="0.25">
      <c r="XEX928" s="51"/>
      <c r="XEZ928" s="51"/>
      <c r="XFA928" s="105"/>
      <c r="XFC928" s="106"/>
      <c r="XFD928" s="30"/>
    </row>
    <row r="929" spans="16378:16384" x14ac:dyDescent="0.25">
      <c r="XEX929" s="51"/>
      <c r="XEZ929" s="51"/>
      <c r="XFA929" s="105"/>
      <c r="XFC929" s="106"/>
      <c r="XFD929" s="30"/>
    </row>
    <row r="930" spans="16378:16384" x14ac:dyDescent="0.25">
      <c r="XEX930" s="51"/>
      <c r="XEZ930" s="51"/>
      <c r="XFA930" s="105"/>
      <c r="XFC930" s="106"/>
      <c r="XFD930" s="30"/>
    </row>
    <row r="931" spans="16378:16384" x14ac:dyDescent="0.25">
      <c r="XEX931" s="51"/>
      <c r="XEZ931" s="51"/>
      <c r="XFA931" s="105"/>
      <c r="XFC931" s="106"/>
      <c r="XFD931" s="30"/>
    </row>
    <row r="932" spans="16378:16384" x14ac:dyDescent="0.25">
      <c r="XEX932" s="51"/>
      <c r="XEZ932" s="51"/>
      <c r="XFA932" s="105"/>
      <c r="XFC932" s="106"/>
      <c r="XFD932" s="30"/>
    </row>
    <row r="933" spans="16378:16384" x14ac:dyDescent="0.25">
      <c r="XEX933" s="51"/>
      <c r="XEZ933" s="51"/>
      <c r="XFA933" s="105"/>
      <c r="XFC933" s="106"/>
      <c r="XFD933" s="30"/>
    </row>
    <row r="934" spans="16378:16384" x14ac:dyDescent="0.25">
      <c r="XEX934" s="51"/>
      <c r="XEZ934" s="51"/>
      <c r="XFA934" s="105"/>
      <c r="XFC934" s="106"/>
      <c r="XFD934" s="30"/>
    </row>
    <row r="935" spans="16378:16384" x14ac:dyDescent="0.25">
      <c r="XEX935" s="51"/>
      <c r="XEZ935" s="51"/>
      <c r="XFA935" s="105"/>
      <c r="XFC935" s="106"/>
      <c r="XFD935" s="30"/>
    </row>
    <row r="936" spans="16378:16384" x14ac:dyDescent="0.25">
      <c r="XEX936" s="51"/>
      <c r="XEZ936" s="51"/>
      <c r="XFA936" s="105"/>
      <c r="XFC936" s="106"/>
      <c r="XFD936" s="30"/>
    </row>
    <row r="937" spans="16378:16384" x14ac:dyDescent="0.25">
      <c r="XEX937" s="51"/>
      <c r="XEZ937" s="51"/>
      <c r="XFA937" s="105"/>
      <c r="XFC937" s="106"/>
      <c r="XFD937" s="30"/>
    </row>
    <row r="938" spans="16378:16384" x14ac:dyDescent="0.25">
      <c r="XEX938" s="51"/>
      <c r="XEZ938" s="51"/>
      <c r="XFA938" s="105"/>
      <c r="XFC938" s="106"/>
      <c r="XFD938" s="30"/>
    </row>
    <row r="939" spans="16378:16384" x14ac:dyDescent="0.25">
      <c r="XEX939" s="51"/>
      <c r="XEZ939" s="51"/>
      <c r="XFA939" s="105"/>
      <c r="XFC939" s="106"/>
      <c r="XFD939" s="30"/>
    </row>
    <row r="940" spans="16378:16384" x14ac:dyDescent="0.25">
      <c r="XEX940" s="51"/>
      <c r="XEZ940" s="51"/>
      <c r="XFA940" s="105"/>
      <c r="XFC940" s="106"/>
      <c r="XFD940" s="30"/>
    </row>
    <row r="941" spans="16378:16384" x14ac:dyDescent="0.25">
      <c r="XEX941" s="51"/>
      <c r="XEZ941" s="51"/>
      <c r="XFA941" s="105"/>
      <c r="XFC941" s="106"/>
      <c r="XFD941" s="30"/>
    </row>
    <row r="942" spans="16378:16384" x14ac:dyDescent="0.25">
      <c r="XEX942" s="51"/>
      <c r="XEZ942" s="51"/>
      <c r="XFA942" s="105"/>
      <c r="XFC942" s="106"/>
      <c r="XFD942" s="30"/>
    </row>
    <row r="943" spans="16378:16384" x14ac:dyDescent="0.25">
      <c r="XEX943" s="51"/>
      <c r="XEZ943" s="51"/>
      <c r="XFA943" s="105"/>
      <c r="XFC943" s="106"/>
      <c r="XFD943" s="30"/>
    </row>
    <row r="944" spans="16378:16384" x14ac:dyDescent="0.25">
      <c r="XEX944" s="51"/>
      <c r="XEZ944" s="51"/>
      <c r="XFA944" s="105"/>
      <c r="XFC944" s="106"/>
      <c r="XFD944" s="30"/>
    </row>
    <row r="945" spans="16378:16384" x14ac:dyDescent="0.25">
      <c r="XEX945" s="51"/>
      <c r="XEZ945" s="51"/>
      <c r="XFA945" s="105"/>
      <c r="XFC945" s="106"/>
      <c r="XFD945" s="30"/>
    </row>
    <row r="946" spans="16378:16384" x14ac:dyDescent="0.25">
      <c r="XEX946" s="51"/>
      <c r="XEZ946" s="51"/>
      <c r="XFA946" s="105"/>
      <c r="XFC946" s="106"/>
      <c r="XFD946" s="30"/>
    </row>
    <row r="947" spans="16378:16384" x14ac:dyDescent="0.25">
      <c r="XEX947" s="51"/>
      <c r="XEZ947" s="51"/>
      <c r="XFA947" s="105"/>
      <c r="XFC947" s="106"/>
      <c r="XFD947" s="30"/>
    </row>
    <row r="948" spans="16378:16384" x14ac:dyDescent="0.25">
      <c r="XEX948" s="51"/>
      <c r="XEZ948" s="51"/>
      <c r="XFA948" s="105"/>
      <c r="XFC948" s="106"/>
      <c r="XFD948" s="30"/>
    </row>
    <row r="949" spans="16378:16384" x14ac:dyDescent="0.25">
      <c r="XEX949" s="51"/>
      <c r="XEZ949" s="51"/>
      <c r="XFA949" s="105"/>
      <c r="XFC949" s="106"/>
      <c r="XFD949" s="30"/>
    </row>
    <row r="950" spans="16378:16384" x14ac:dyDescent="0.25">
      <c r="XEX950" s="51"/>
      <c r="XEZ950" s="51"/>
      <c r="XFA950" s="105"/>
      <c r="XFC950" s="106"/>
      <c r="XFD950" s="30"/>
    </row>
    <row r="951" spans="16378:16384" x14ac:dyDescent="0.25">
      <c r="XEX951" s="51"/>
      <c r="XEZ951" s="51"/>
      <c r="XFA951" s="105"/>
      <c r="XFC951" s="106"/>
      <c r="XFD951" s="30"/>
    </row>
    <row r="952" spans="16378:16384" x14ac:dyDescent="0.25">
      <c r="XEX952" s="51"/>
      <c r="XEZ952" s="51"/>
      <c r="XFA952" s="105"/>
      <c r="XFC952" s="106"/>
      <c r="XFD952" s="30"/>
    </row>
    <row r="953" spans="16378:16384" x14ac:dyDescent="0.25">
      <c r="XEX953" s="51"/>
      <c r="XEZ953" s="51"/>
      <c r="XFA953" s="105"/>
      <c r="XFC953" s="106"/>
      <c r="XFD953" s="30"/>
    </row>
    <row r="954" spans="16378:16384" x14ac:dyDescent="0.25">
      <c r="XEX954" s="51"/>
      <c r="XEZ954" s="51"/>
      <c r="XFA954" s="105"/>
      <c r="XFC954" s="106"/>
      <c r="XFD954" s="30"/>
    </row>
    <row r="955" spans="16378:16384" x14ac:dyDescent="0.25">
      <c r="XEX955" s="51"/>
      <c r="XEZ955" s="51"/>
      <c r="XFA955" s="105"/>
      <c r="XFC955" s="106"/>
      <c r="XFD955" s="30"/>
    </row>
    <row r="956" spans="16378:16384" x14ac:dyDescent="0.25">
      <c r="XEX956" s="51"/>
      <c r="XEZ956" s="51"/>
      <c r="XFA956" s="105"/>
      <c r="XFC956" s="106"/>
      <c r="XFD956" s="30"/>
    </row>
    <row r="957" spans="16378:16384" x14ac:dyDescent="0.25">
      <c r="XEX957" s="51"/>
      <c r="XEZ957" s="51"/>
      <c r="XFA957" s="105"/>
      <c r="XFC957" s="106"/>
      <c r="XFD957" s="30"/>
    </row>
    <row r="958" spans="16378:16384" x14ac:dyDescent="0.25">
      <c r="XEX958" s="51"/>
      <c r="XEZ958" s="51"/>
      <c r="XFA958" s="105"/>
      <c r="XFC958" s="106"/>
      <c r="XFD958" s="30"/>
    </row>
    <row r="959" spans="16378:16384" x14ac:dyDescent="0.25">
      <c r="XEX959" s="51"/>
      <c r="XEZ959" s="51"/>
      <c r="XFA959" s="105"/>
      <c r="XFC959" s="106"/>
      <c r="XFD959" s="30"/>
    </row>
    <row r="960" spans="16378:16384" x14ac:dyDescent="0.25">
      <c r="XEX960" s="51"/>
      <c r="XEZ960" s="51"/>
      <c r="XFA960" s="105"/>
      <c r="XFC960" s="106"/>
      <c r="XFD960" s="30"/>
    </row>
    <row r="961" spans="16378:16384" x14ac:dyDescent="0.25">
      <c r="XEX961" s="51"/>
      <c r="XEZ961" s="51"/>
      <c r="XFA961" s="105"/>
      <c r="XFC961" s="106"/>
      <c r="XFD961" s="30"/>
    </row>
    <row r="962" spans="16378:16384" x14ac:dyDescent="0.25">
      <c r="XEX962" s="51"/>
      <c r="XEZ962" s="51"/>
      <c r="XFA962" s="105"/>
      <c r="XFC962" s="106"/>
      <c r="XFD962" s="30"/>
    </row>
    <row r="963" spans="16378:16384" x14ac:dyDescent="0.25">
      <c r="XEX963" s="51"/>
      <c r="XEZ963" s="51"/>
      <c r="XFA963" s="105"/>
      <c r="XFC963" s="106"/>
      <c r="XFD963" s="30"/>
    </row>
    <row r="964" spans="16378:16384" x14ac:dyDescent="0.25">
      <c r="XEX964" s="51"/>
      <c r="XEZ964" s="51"/>
      <c r="XFA964" s="105"/>
      <c r="XFC964" s="106"/>
      <c r="XFD964" s="30"/>
    </row>
    <row r="965" spans="16378:16384" x14ac:dyDescent="0.25">
      <c r="XEX965" s="51"/>
      <c r="XEZ965" s="51"/>
      <c r="XFA965" s="105"/>
      <c r="XFC965" s="106"/>
      <c r="XFD965" s="30"/>
    </row>
    <row r="966" spans="16378:16384" x14ac:dyDescent="0.25">
      <c r="XEX966" s="51"/>
      <c r="XEZ966" s="51"/>
      <c r="XFA966" s="105"/>
      <c r="XFC966" s="106"/>
      <c r="XFD966" s="30"/>
    </row>
    <row r="967" spans="16378:16384" x14ac:dyDescent="0.25">
      <c r="XEX967" s="51"/>
      <c r="XEZ967" s="51"/>
      <c r="XFA967" s="105"/>
      <c r="XFC967" s="106"/>
      <c r="XFD967" s="30"/>
    </row>
    <row r="968" spans="16378:16384" x14ac:dyDescent="0.25">
      <c r="XEX968" s="51"/>
      <c r="XEZ968" s="51"/>
      <c r="XFA968" s="105"/>
      <c r="XFC968" s="106"/>
      <c r="XFD968" s="30"/>
    </row>
    <row r="969" spans="16378:16384" x14ac:dyDescent="0.25">
      <c r="XEX969" s="51"/>
      <c r="XEZ969" s="51"/>
      <c r="XFA969" s="105"/>
      <c r="XFC969" s="106"/>
      <c r="XFD969" s="30"/>
    </row>
    <row r="970" spans="16378:16384" x14ac:dyDescent="0.25">
      <c r="XEX970" s="51"/>
      <c r="XEZ970" s="51"/>
      <c r="XFA970" s="105"/>
      <c r="XFC970" s="106"/>
      <c r="XFD970" s="30"/>
    </row>
    <row r="971" spans="16378:16384" x14ac:dyDescent="0.25">
      <c r="XEX971" s="51"/>
      <c r="XEZ971" s="51"/>
      <c r="XFA971" s="105"/>
      <c r="XFC971" s="106"/>
      <c r="XFD971" s="30"/>
    </row>
    <row r="972" spans="16378:16384" x14ac:dyDescent="0.25">
      <c r="XEX972" s="51"/>
      <c r="XEZ972" s="51"/>
      <c r="XFA972" s="105"/>
      <c r="XFC972" s="106"/>
      <c r="XFD972" s="30"/>
    </row>
    <row r="973" spans="16378:16384" x14ac:dyDescent="0.25">
      <c r="XEX973" s="51"/>
      <c r="XEZ973" s="51"/>
      <c r="XFA973" s="105"/>
      <c r="XFC973" s="106"/>
      <c r="XFD973" s="30"/>
    </row>
    <row r="974" spans="16378:16384" x14ac:dyDescent="0.25">
      <c r="XEX974" s="51"/>
      <c r="XEZ974" s="51"/>
      <c r="XFA974" s="105"/>
      <c r="XFC974" s="106"/>
      <c r="XFD974" s="30"/>
    </row>
    <row r="975" spans="16378:16384" x14ac:dyDescent="0.25">
      <c r="XEX975" s="51"/>
      <c r="XEZ975" s="51"/>
      <c r="XFA975" s="105"/>
      <c r="XFC975" s="106"/>
      <c r="XFD975" s="30"/>
    </row>
    <row r="976" spans="16378:16384" x14ac:dyDescent="0.25">
      <c r="XEX976" s="51"/>
      <c r="XEZ976" s="51"/>
      <c r="XFA976" s="105"/>
      <c r="XFC976" s="106"/>
      <c r="XFD976" s="30"/>
    </row>
    <row r="977" spans="16378:16384" x14ac:dyDescent="0.25">
      <c r="XEX977" s="51"/>
      <c r="XEZ977" s="51"/>
      <c r="XFA977" s="105"/>
      <c r="XFC977" s="106"/>
      <c r="XFD977" s="30"/>
    </row>
    <row r="978" spans="16378:16384" x14ac:dyDescent="0.25">
      <c r="XEX978" s="51"/>
      <c r="XEZ978" s="51"/>
      <c r="XFA978" s="105"/>
      <c r="XFC978" s="106"/>
      <c r="XFD978" s="30"/>
    </row>
    <row r="979" spans="16378:16384" x14ac:dyDescent="0.25">
      <c r="XEX979" s="51"/>
      <c r="XEZ979" s="51"/>
      <c r="XFA979" s="105"/>
      <c r="XFC979" s="106"/>
      <c r="XFD979" s="30"/>
    </row>
    <row r="980" spans="16378:16384" x14ac:dyDescent="0.25">
      <c r="XEX980" s="51"/>
      <c r="XEZ980" s="51"/>
      <c r="XFA980" s="105"/>
      <c r="XFC980" s="106"/>
      <c r="XFD980" s="30"/>
    </row>
    <row r="981" spans="16378:16384" x14ac:dyDescent="0.25">
      <c r="XEX981" s="51"/>
      <c r="XEZ981" s="51"/>
      <c r="XFA981" s="105"/>
      <c r="XFC981" s="106"/>
      <c r="XFD981" s="30"/>
    </row>
    <row r="982" spans="16378:16384" x14ac:dyDescent="0.25">
      <c r="XEX982" s="51"/>
      <c r="XEZ982" s="51"/>
      <c r="XFA982" s="105"/>
      <c r="XFC982" s="106"/>
      <c r="XFD982" s="30"/>
    </row>
    <row r="983" spans="16378:16384" x14ac:dyDescent="0.25">
      <c r="XEX983" s="51"/>
      <c r="XEZ983" s="51"/>
      <c r="XFA983" s="105"/>
      <c r="XFC983" s="106"/>
      <c r="XFD983" s="30"/>
    </row>
    <row r="984" spans="16378:16384" x14ac:dyDescent="0.25">
      <c r="XEX984" s="51"/>
      <c r="XEZ984" s="51"/>
      <c r="XFA984" s="105"/>
      <c r="XFC984" s="106"/>
      <c r="XFD984" s="30"/>
    </row>
    <row r="985" spans="16378:16384" x14ac:dyDescent="0.25">
      <c r="XEX985" s="51"/>
      <c r="XEZ985" s="51"/>
      <c r="XFA985" s="105"/>
      <c r="XFC985" s="106"/>
      <c r="XFD985" s="30"/>
    </row>
    <row r="986" spans="16378:16384" x14ac:dyDescent="0.25">
      <c r="XEX986" s="51"/>
      <c r="XEZ986" s="51"/>
      <c r="XFA986" s="105"/>
      <c r="XFC986" s="106"/>
      <c r="XFD986" s="30"/>
    </row>
    <row r="987" spans="16378:16384" x14ac:dyDescent="0.25">
      <c r="XEX987" s="51"/>
      <c r="XEZ987" s="51"/>
      <c r="XFA987" s="105"/>
      <c r="XFC987" s="106"/>
      <c r="XFD987" s="30"/>
    </row>
    <row r="988" spans="16378:16384" x14ac:dyDescent="0.25">
      <c r="XEX988" s="51"/>
      <c r="XEZ988" s="51"/>
      <c r="XFA988" s="105"/>
      <c r="XFC988" s="106"/>
      <c r="XFD988" s="30"/>
    </row>
    <row r="989" spans="16378:16384" x14ac:dyDescent="0.25">
      <c r="XEX989" s="51"/>
      <c r="XEZ989" s="51"/>
      <c r="XFA989" s="105"/>
      <c r="XFC989" s="106"/>
      <c r="XFD989" s="30"/>
    </row>
    <row r="990" spans="16378:16384" x14ac:dyDescent="0.25">
      <c r="XEX990" s="51"/>
      <c r="XEZ990" s="51"/>
      <c r="XFA990" s="105"/>
      <c r="XFC990" s="106"/>
      <c r="XFD990" s="30"/>
    </row>
    <row r="991" spans="16378:16384" x14ac:dyDescent="0.25">
      <c r="XEX991" s="51"/>
      <c r="XEZ991" s="51"/>
      <c r="XFA991" s="105"/>
      <c r="XFC991" s="106"/>
      <c r="XFD991" s="30"/>
    </row>
    <row r="992" spans="16378:16384" x14ac:dyDescent="0.25">
      <c r="XEX992" s="51"/>
      <c r="XEZ992" s="51"/>
      <c r="XFA992" s="105"/>
      <c r="XFC992" s="106"/>
      <c r="XFD992" s="30"/>
    </row>
    <row r="993" spans="16378:16384" x14ac:dyDescent="0.25">
      <c r="XEX993" s="51"/>
      <c r="XEZ993" s="51"/>
      <c r="XFA993" s="105"/>
      <c r="XFC993" s="106"/>
      <c r="XFD993" s="30"/>
    </row>
    <row r="994" spans="16378:16384" x14ac:dyDescent="0.25">
      <c r="XEX994" s="51"/>
      <c r="XEZ994" s="51"/>
      <c r="XFA994" s="105"/>
      <c r="XFC994" s="106"/>
      <c r="XFD994" s="30"/>
    </row>
    <row r="995" spans="16378:16384" x14ac:dyDescent="0.25">
      <c r="XEX995" s="51"/>
      <c r="XEZ995" s="51"/>
      <c r="XFA995" s="105"/>
      <c r="XFC995" s="106"/>
      <c r="XFD995" s="30"/>
    </row>
    <row r="996" spans="16378:16384" x14ac:dyDescent="0.25">
      <c r="XEX996" s="51"/>
      <c r="XEZ996" s="51"/>
      <c r="XFA996" s="105"/>
      <c r="XFC996" s="106"/>
      <c r="XFD996" s="30"/>
    </row>
    <row r="997" spans="16378:16384" x14ac:dyDescent="0.25">
      <c r="XEX997" s="51"/>
      <c r="XEZ997" s="51"/>
      <c r="XFA997" s="105"/>
      <c r="XFC997" s="106"/>
      <c r="XFD997" s="30"/>
    </row>
    <row r="998" spans="16378:16384" x14ac:dyDescent="0.25">
      <c r="XEX998" s="51"/>
      <c r="XEZ998" s="51"/>
      <c r="XFA998" s="105"/>
      <c r="XFC998" s="106"/>
      <c r="XFD998" s="30"/>
    </row>
    <row r="999" spans="16378:16384" x14ac:dyDescent="0.25">
      <c r="XEX999" s="51"/>
      <c r="XEZ999" s="51"/>
      <c r="XFA999" s="105"/>
      <c r="XFC999" s="106"/>
      <c r="XFD999" s="30"/>
    </row>
    <row r="1000" spans="16378:16384" x14ac:dyDescent="0.25">
      <c r="XEX1000" s="51"/>
      <c r="XEZ1000" s="51"/>
      <c r="XFA1000" s="105"/>
      <c r="XFC1000" s="106"/>
      <c r="XFD1000" s="30"/>
    </row>
    <row r="1001" spans="16378:16384" x14ac:dyDescent="0.25">
      <c r="XEX1001" s="51"/>
      <c r="XEZ1001" s="51"/>
      <c r="XFA1001" s="105"/>
      <c r="XFC1001" s="106"/>
      <c r="XFD1001" s="30"/>
    </row>
    <row r="1002" spans="16378:16384" x14ac:dyDescent="0.25">
      <c r="XEX1002" s="51"/>
      <c r="XEZ1002" s="51"/>
      <c r="XFA1002" s="105"/>
      <c r="XFC1002" s="106"/>
      <c r="XFD1002" s="30"/>
    </row>
    <row r="1003" spans="16378:16384" x14ac:dyDescent="0.25">
      <c r="XEX1003" s="51"/>
      <c r="XEZ1003" s="51"/>
      <c r="XFA1003" s="105"/>
      <c r="XFC1003" s="106"/>
      <c r="XFD1003" s="30"/>
    </row>
    <row r="1004" spans="16378:16384" x14ac:dyDescent="0.25">
      <c r="XEX1004" s="51"/>
      <c r="XEZ1004" s="51"/>
      <c r="XFA1004" s="105"/>
      <c r="XFC1004" s="106"/>
      <c r="XFD1004" s="30"/>
    </row>
    <row r="1005" spans="16378:16384" x14ac:dyDescent="0.25">
      <c r="XEX1005" s="51"/>
      <c r="XEZ1005" s="51"/>
      <c r="XFA1005" s="105"/>
      <c r="XFC1005" s="106"/>
      <c r="XFD1005" s="30"/>
    </row>
    <row r="1006" spans="16378:16384" x14ac:dyDescent="0.25">
      <c r="XEX1006" s="51"/>
      <c r="XEZ1006" s="51"/>
      <c r="XFA1006" s="105"/>
      <c r="XFC1006" s="106"/>
      <c r="XFD1006" s="30"/>
    </row>
    <row r="1007" spans="16378:16384" x14ac:dyDescent="0.25">
      <c r="XEX1007" s="51"/>
      <c r="XEZ1007" s="51"/>
      <c r="XFA1007" s="105"/>
      <c r="XFC1007" s="106"/>
      <c r="XFD1007" s="30"/>
    </row>
    <row r="1008" spans="16378:16384" x14ac:dyDescent="0.25">
      <c r="XEX1008" s="51"/>
      <c r="XEZ1008" s="51"/>
      <c r="XFA1008" s="105"/>
      <c r="XFC1008" s="106"/>
      <c r="XFD1008" s="30"/>
    </row>
    <row r="1009" spans="16378:16384" x14ac:dyDescent="0.25">
      <c r="XEX1009" s="51"/>
      <c r="XEZ1009" s="51"/>
      <c r="XFA1009" s="105"/>
      <c r="XFC1009" s="106"/>
      <c r="XFD1009" s="30"/>
    </row>
    <row r="1010" spans="16378:16384" x14ac:dyDescent="0.25">
      <c r="XEX1010" s="51"/>
      <c r="XEZ1010" s="51"/>
      <c r="XFA1010" s="105"/>
      <c r="XFC1010" s="106"/>
      <c r="XFD1010" s="30"/>
    </row>
    <row r="1011" spans="16378:16384" x14ac:dyDescent="0.25">
      <c r="XEX1011" s="51"/>
      <c r="XEZ1011" s="51"/>
      <c r="XFA1011" s="105"/>
      <c r="XFC1011" s="106"/>
      <c r="XFD1011" s="30"/>
    </row>
    <row r="1012" spans="16378:16384" x14ac:dyDescent="0.25">
      <c r="XEX1012" s="51"/>
      <c r="XEZ1012" s="51"/>
      <c r="XFA1012" s="105"/>
      <c r="XFC1012" s="106"/>
      <c r="XFD1012" s="30"/>
    </row>
    <row r="1013" spans="16378:16384" x14ac:dyDescent="0.25">
      <c r="XEX1013" s="51"/>
      <c r="XEZ1013" s="51"/>
      <c r="XFA1013" s="105"/>
      <c r="XFC1013" s="106"/>
      <c r="XFD1013" s="30"/>
    </row>
    <row r="1014" spans="16378:16384" x14ac:dyDescent="0.25">
      <c r="XEX1014" s="51"/>
      <c r="XEZ1014" s="51"/>
      <c r="XFA1014" s="105"/>
      <c r="XFC1014" s="106"/>
      <c r="XFD1014" s="30"/>
    </row>
    <row r="1015" spans="16378:16384" x14ac:dyDescent="0.25">
      <c r="XEX1015" s="51"/>
      <c r="XEZ1015" s="51"/>
      <c r="XFA1015" s="105"/>
      <c r="XFC1015" s="106"/>
      <c r="XFD1015" s="30"/>
    </row>
    <row r="1016" spans="16378:16384" x14ac:dyDescent="0.25">
      <c r="XEX1016" s="51"/>
      <c r="XEZ1016" s="51"/>
      <c r="XFA1016" s="105"/>
      <c r="XFC1016" s="106"/>
      <c r="XFD1016" s="30"/>
    </row>
    <row r="1017" spans="16378:16384" x14ac:dyDescent="0.25">
      <c r="XEX1017" s="51"/>
      <c r="XEZ1017" s="51"/>
      <c r="XFA1017" s="105"/>
      <c r="XFC1017" s="106"/>
      <c r="XFD1017" s="30"/>
    </row>
    <row r="1018" spans="16378:16384" x14ac:dyDescent="0.25">
      <c r="XEX1018" s="51"/>
      <c r="XEZ1018" s="51"/>
      <c r="XFA1018" s="105"/>
      <c r="XFC1018" s="106"/>
      <c r="XFD1018" s="30"/>
    </row>
    <row r="1019" spans="16378:16384" x14ac:dyDescent="0.25">
      <c r="XEX1019" s="51"/>
      <c r="XEZ1019" s="51"/>
      <c r="XFA1019" s="105"/>
      <c r="XFC1019" s="106"/>
      <c r="XFD1019" s="30"/>
    </row>
    <row r="1020" spans="16378:16384" x14ac:dyDescent="0.25">
      <c r="XEX1020" s="51"/>
      <c r="XEZ1020" s="51"/>
      <c r="XFA1020" s="105"/>
      <c r="XFC1020" s="106"/>
      <c r="XFD1020" s="30"/>
    </row>
    <row r="1021" spans="16378:16384" x14ac:dyDescent="0.25">
      <c r="XEX1021" s="51"/>
      <c r="XEZ1021" s="51"/>
      <c r="XFA1021" s="105"/>
      <c r="XFC1021" s="106"/>
      <c r="XFD1021" s="30"/>
    </row>
    <row r="1022" spans="16378:16384" x14ac:dyDescent="0.25">
      <c r="XEX1022" s="51"/>
      <c r="XEZ1022" s="51"/>
      <c r="XFA1022" s="105"/>
      <c r="XFC1022" s="106"/>
      <c r="XFD1022" s="30"/>
    </row>
    <row r="1023" spans="16378:16384" x14ac:dyDescent="0.25">
      <c r="XEX1023" s="51"/>
      <c r="XEZ1023" s="51"/>
      <c r="XFA1023" s="105"/>
      <c r="XFC1023" s="106"/>
      <c r="XFD1023" s="30"/>
    </row>
    <row r="1024" spans="16378:16384" x14ac:dyDescent="0.25">
      <c r="XEX1024" s="51"/>
      <c r="XEZ1024" s="51"/>
      <c r="XFA1024" s="105"/>
      <c r="XFC1024" s="106"/>
      <c r="XFD1024" s="30"/>
    </row>
    <row r="1025" spans="16378:16384" x14ac:dyDescent="0.25">
      <c r="XEX1025" s="51"/>
      <c r="XEZ1025" s="51"/>
      <c r="XFA1025" s="105"/>
      <c r="XFC1025" s="106"/>
      <c r="XFD1025" s="30"/>
    </row>
    <row r="1026" spans="16378:16384" x14ac:dyDescent="0.25">
      <c r="XEX1026" s="51"/>
      <c r="XEZ1026" s="51"/>
      <c r="XFA1026" s="105"/>
      <c r="XFC1026" s="106"/>
      <c r="XFD1026" s="30"/>
    </row>
    <row r="1027" spans="16378:16384" x14ac:dyDescent="0.25">
      <c r="XEX1027" s="51"/>
      <c r="XEZ1027" s="51"/>
      <c r="XFA1027" s="105"/>
      <c r="XFC1027" s="106"/>
      <c r="XFD1027" s="30"/>
    </row>
    <row r="1028" spans="16378:16384" x14ac:dyDescent="0.25">
      <c r="XEX1028" s="51"/>
      <c r="XEZ1028" s="51"/>
      <c r="XFA1028" s="105"/>
      <c r="XFC1028" s="106"/>
      <c r="XFD1028" s="30"/>
    </row>
    <row r="1029" spans="16378:16384" x14ac:dyDescent="0.25">
      <c r="XEX1029" s="51"/>
      <c r="XEZ1029" s="51"/>
      <c r="XFA1029" s="105"/>
      <c r="XFC1029" s="106"/>
      <c r="XFD1029" s="30"/>
    </row>
    <row r="1030" spans="16378:16384" x14ac:dyDescent="0.25">
      <c r="XEX1030" s="51"/>
      <c r="XEZ1030" s="51"/>
      <c r="XFA1030" s="105"/>
      <c r="XFC1030" s="106"/>
      <c r="XFD1030" s="30"/>
    </row>
    <row r="1031" spans="16378:16384" x14ac:dyDescent="0.25">
      <c r="XEX1031" s="51"/>
      <c r="XEZ1031" s="51"/>
      <c r="XFA1031" s="105"/>
      <c r="XFC1031" s="106"/>
      <c r="XFD1031" s="30"/>
    </row>
    <row r="1032" spans="16378:16384" x14ac:dyDescent="0.25">
      <c r="XEX1032" s="51"/>
      <c r="XEZ1032" s="51"/>
      <c r="XFA1032" s="105"/>
      <c r="XFC1032" s="106"/>
      <c r="XFD1032" s="30"/>
    </row>
    <row r="1033" spans="16378:16384" x14ac:dyDescent="0.25">
      <c r="XEX1033" s="51"/>
      <c r="XEZ1033" s="51"/>
      <c r="XFA1033" s="105"/>
      <c r="XFC1033" s="106"/>
      <c r="XFD1033" s="30"/>
    </row>
    <row r="1034" spans="16378:16384" x14ac:dyDescent="0.25">
      <c r="XEX1034" s="51"/>
      <c r="XEZ1034" s="51"/>
      <c r="XFA1034" s="105"/>
      <c r="XFC1034" s="106"/>
      <c r="XFD1034" s="30"/>
    </row>
    <row r="1035" spans="16378:16384" x14ac:dyDescent="0.25">
      <c r="XEX1035" s="51"/>
      <c r="XEZ1035" s="51"/>
      <c r="XFA1035" s="105"/>
      <c r="XFC1035" s="106"/>
      <c r="XFD1035" s="30"/>
    </row>
    <row r="1036" spans="16378:16384" x14ac:dyDescent="0.25">
      <c r="XEX1036" s="51"/>
      <c r="XEZ1036" s="51"/>
      <c r="XFA1036" s="105"/>
      <c r="XFC1036" s="106"/>
      <c r="XFD1036" s="30"/>
    </row>
    <row r="1037" spans="16378:16384" x14ac:dyDescent="0.25">
      <c r="XEX1037" s="51"/>
      <c r="XEZ1037" s="51"/>
      <c r="XFA1037" s="105"/>
      <c r="XFC1037" s="106"/>
      <c r="XFD1037" s="30"/>
    </row>
    <row r="1038" spans="16378:16384" x14ac:dyDescent="0.25">
      <c r="XEX1038" s="51"/>
      <c r="XEZ1038" s="51"/>
      <c r="XFA1038" s="105"/>
      <c r="XFC1038" s="106"/>
      <c r="XFD1038" s="30"/>
    </row>
    <row r="1039" spans="16378:16384" x14ac:dyDescent="0.25">
      <c r="XEX1039" s="51"/>
      <c r="XEZ1039" s="51"/>
      <c r="XFA1039" s="105"/>
      <c r="XFC1039" s="106"/>
      <c r="XFD1039" s="30"/>
    </row>
    <row r="1040" spans="16378:16384" x14ac:dyDescent="0.25">
      <c r="XEX1040" s="51"/>
      <c r="XEZ1040" s="51"/>
      <c r="XFA1040" s="105"/>
      <c r="XFC1040" s="106"/>
      <c r="XFD1040" s="30"/>
    </row>
    <row r="1041" spans="16378:16384" x14ac:dyDescent="0.25">
      <c r="XEX1041" s="51"/>
      <c r="XEZ1041" s="51"/>
      <c r="XFA1041" s="105"/>
      <c r="XFC1041" s="106"/>
      <c r="XFD1041" s="30"/>
    </row>
    <row r="1042" spans="16378:16384" x14ac:dyDescent="0.25">
      <c r="XEX1042" s="51"/>
      <c r="XEZ1042" s="51"/>
      <c r="XFA1042" s="105"/>
      <c r="XFC1042" s="106"/>
      <c r="XFD1042" s="30"/>
    </row>
    <row r="1043" spans="16378:16384" x14ac:dyDescent="0.25">
      <c r="XEX1043" s="51"/>
      <c r="XEZ1043" s="51"/>
      <c r="XFA1043" s="105"/>
      <c r="XFC1043" s="106"/>
      <c r="XFD1043" s="30"/>
    </row>
    <row r="1044" spans="16378:16384" x14ac:dyDescent="0.25">
      <c r="XEX1044" s="51"/>
      <c r="XEZ1044" s="51"/>
      <c r="XFA1044" s="105"/>
      <c r="XFC1044" s="106"/>
      <c r="XFD1044" s="30"/>
    </row>
    <row r="1045" spans="16378:16384" x14ac:dyDescent="0.25">
      <c r="XEX1045" s="51"/>
      <c r="XEZ1045" s="51"/>
      <c r="XFA1045" s="105"/>
      <c r="XFC1045" s="106"/>
      <c r="XFD1045" s="30"/>
    </row>
    <row r="1046" spans="16378:16384" x14ac:dyDescent="0.25">
      <c r="XEX1046" s="51"/>
      <c r="XEZ1046" s="51"/>
      <c r="XFA1046" s="105"/>
      <c r="XFC1046" s="106"/>
      <c r="XFD1046" s="30"/>
    </row>
    <row r="1047" spans="16378:16384" x14ac:dyDescent="0.25">
      <c r="XEX1047" s="51"/>
      <c r="XEZ1047" s="51"/>
      <c r="XFA1047" s="105"/>
      <c r="XFC1047" s="106"/>
      <c r="XFD1047" s="30"/>
    </row>
    <row r="1048" spans="16378:16384" x14ac:dyDescent="0.25">
      <c r="XEX1048" s="51"/>
      <c r="XEZ1048" s="51"/>
      <c r="XFA1048" s="105"/>
      <c r="XFC1048" s="106"/>
      <c r="XFD1048" s="30"/>
    </row>
    <row r="1049" spans="16378:16384" x14ac:dyDescent="0.25">
      <c r="XEX1049" s="51"/>
      <c r="XEZ1049" s="51"/>
      <c r="XFA1049" s="105"/>
      <c r="XFC1049" s="106"/>
      <c r="XFD1049" s="30"/>
    </row>
    <row r="1050" spans="16378:16384" x14ac:dyDescent="0.25">
      <c r="XEX1050" s="51"/>
      <c r="XEZ1050" s="51"/>
      <c r="XFA1050" s="105"/>
      <c r="XFC1050" s="106"/>
      <c r="XFD1050" s="30"/>
    </row>
    <row r="1051" spans="16378:16384" x14ac:dyDescent="0.25">
      <c r="XEX1051" s="51"/>
      <c r="XEZ1051" s="51"/>
      <c r="XFA1051" s="105"/>
      <c r="XFC1051" s="106"/>
      <c r="XFD1051" s="30"/>
    </row>
    <row r="1052" spans="16378:16384" x14ac:dyDescent="0.25">
      <c r="XEX1052" s="51"/>
      <c r="XEZ1052" s="51"/>
      <c r="XFA1052" s="105"/>
      <c r="XFC1052" s="106"/>
      <c r="XFD1052" s="30"/>
    </row>
    <row r="1053" spans="16378:16384" x14ac:dyDescent="0.25">
      <c r="XEX1053" s="51"/>
      <c r="XEZ1053" s="51"/>
      <c r="XFA1053" s="105"/>
      <c r="XFC1053" s="106"/>
      <c r="XFD1053" s="30"/>
    </row>
    <row r="1054" spans="16378:16384" x14ac:dyDescent="0.25">
      <c r="XEX1054" s="51"/>
      <c r="XEZ1054" s="51"/>
      <c r="XFA1054" s="105"/>
      <c r="XFC1054" s="106"/>
      <c r="XFD1054" s="30"/>
    </row>
    <row r="1055" spans="16378:16384" x14ac:dyDescent="0.25">
      <c r="XEX1055" s="51"/>
      <c r="XEZ1055" s="51"/>
      <c r="XFA1055" s="105"/>
      <c r="XFC1055" s="106"/>
      <c r="XFD1055" s="30"/>
    </row>
    <row r="1056" spans="16378:16384" x14ac:dyDescent="0.25">
      <c r="XEX1056" s="51"/>
      <c r="XEZ1056" s="51"/>
      <c r="XFA1056" s="105"/>
      <c r="XFC1056" s="106"/>
      <c r="XFD1056" s="30"/>
    </row>
    <row r="1057" spans="16378:16384" x14ac:dyDescent="0.25">
      <c r="XEX1057" s="51"/>
      <c r="XEZ1057" s="51"/>
      <c r="XFA1057" s="105"/>
      <c r="XFC1057" s="106"/>
      <c r="XFD1057" s="30"/>
    </row>
    <row r="1058" spans="16378:16384" x14ac:dyDescent="0.25">
      <c r="XEX1058" s="51"/>
      <c r="XEZ1058" s="51"/>
      <c r="XFA1058" s="105"/>
      <c r="XFC1058" s="106"/>
      <c r="XFD1058" s="30"/>
    </row>
    <row r="1059" spans="16378:16384" x14ac:dyDescent="0.25">
      <c r="XEX1059" s="51"/>
      <c r="XEZ1059" s="51"/>
      <c r="XFA1059" s="105"/>
      <c r="XFC1059" s="106"/>
      <c r="XFD1059" s="30"/>
    </row>
    <row r="1060" spans="16378:16384" x14ac:dyDescent="0.25">
      <c r="XEX1060" s="51"/>
      <c r="XEZ1060" s="51"/>
      <c r="XFA1060" s="105"/>
      <c r="XFC1060" s="106"/>
      <c r="XFD1060" s="30"/>
    </row>
    <row r="1061" spans="16378:16384" x14ac:dyDescent="0.25">
      <c r="XEX1061" s="51"/>
      <c r="XEZ1061" s="51"/>
      <c r="XFA1061" s="105"/>
      <c r="XFC1061" s="106"/>
      <c r="XFD1061" s="30"/>
    </row>
    <row r="1062" spans="16378:16384" x14ac:dyDescent="0.25">
      <c r="XEX1062" s="51"/>
      <c r="XEZ1062" s="51"/>
      <c r="XFA1062" s="105"/>
      <c r="XFC1062" s="106"/>
      <c r="XFD1062" s="30"/>
    </row>
    <row r="1063" spans="16378:16384" x14ac:dyDescent="0.25">
      <c r="XEX1063" s="51"/>
      <c r="XEZ1063" s="51"/>
      <c r="XFA1063" s="105"/>
      <c r="XFC1063" s="106"/>
      <c r="XFD1063" s="30"/>
    </row>
    <row r="1064" spans="16378:16384" x14ac:dyDescent="0.25">
      <c r="XEX1064" s="51"/>
      <c r="XEZ1064" s="51"/>
      <c r="XFA1064" s="105"/>
      <c r="XFC1064" s="106"/>
      <c r="XFD1064" s="30"/>
    </row>
    <row r="1065" spans="16378:16384" x14ac:dyDescent="0.25">
      <c r="XEX1065" s="51"/>
      <c r="XEZ1065" s="51"/>
      <c r="XFA1065" s="105"/>
      <c r="XFC1065" s="106"/>
      <c r="XFD1065" s="30"/>
    </row>
    <row r="1066" spans="16378:16384" x14ac:dyDescent="0.25">
      <c r="XEX1066" s="51"/>
      <c r="XEZ1066" s="51"/>
      <c r="XFA1066" s="105"/>
      <c r="XFC1066" s="106"/>
      <c r="XFD1066" s="30"/>
    </row>
    <row r="1067" spans="16378:16384" x14ac:dyDescent="0.25">
      <c r="XEX1067" s="51"/>
      <c r="XEZ1067" s="51"/>
      <c r="XFA1067" s="105"/>
      <c r="XFC1067" s="106"/>
      <c r="XFD1067" s="30"/>
    </row>
    <row r="1068" spans="16378:16384" x14ac:dyDescent="0.25">
      <c r="XEX1068" s="51"/>
      <c r="XEZ1068" s="51"/>
      <c r="XFA1068" s="105"/>
      <c r="XFC1068" s="106"/>
      <c r="XFD1068" s="30"/>
    </row>
    <row r="1069" spans="16378:16384" x14ac:dyDescent="0.25">
      <c r="XEX1069" s="51"/>
      <c r="XEZ1069" s="51"/>
      <c r="XFA1069" s="105"/>
      <c r="XFC1069" s="106"/>
      <c r="XFD1069" s="30"/>
    </row>
    <row r="1070" spans="16378:16384" x14ac:dyDescent="0.25">
      <c r="XEX1070" s="51"/>
      <c r="XEZ1070" s="51"/>
      <c r="XFA1070" s="105"/>
      <c r="XFC1070" s="106"/>
      <c r="XFD1070" s="30"/>
    </row>
    <row r="1071" spans="16378:16384" x14ac:dyDescent="0.25">
      <c r="XEX1071" s="51"/>
      <c r="XEZ1071" s="51"/>
      <c r="XFA1071" s="105"/>
      <c r="XFC1071" s="106"/>
      <c r="XFD1071" s="30"/>
    </row>
    <row r="1072" spans="16378:16384" x14ac:dyDescent="0.25">
      <c r="XEX1072" s="51"/>
      <c r="XEZ1072" s="51"/>
      <c r="XFA1072" s="105"/>
      <c r="XFC1072" s="106"/>
      <c r="XFD1072" s="30"/>
    </row>
    <row r="1073" spans="16378:16384" x14ac:dyDescent="0.25">
      <c r="XEX1073" s="51"/>
      <c r="XEZ1073" s="51"/>
      <c r="XFA1073" s="105"/>
      <c r="XFC1073" s="106"/>
      <c r="XFD1073" s="30"/>
    </row>
    <row r="1074" spans="16378:16384" x14ac:dyDescent="0.25">
      <c r="XEX1074" s="51"/>
      <c r="XEZ1074" s="51"/>
      <c r="XFA1074" s="105"/>
      <c r="XFC1074" s="106"/>
      <c r="XFD1074" s="30"/>
    </row>
    <row r="1075" spans="16378:16384" x14ac:dyDescent="0.25">
      <c r="XEX1075" s="51"/>
      <c r="XEZ1075" s="51"/>
      <c r="XFA1075" s="105"/>
      <c r="XFC1075" s="106"/>
      <c r="XFD1075" s="30"/>
    </row>
    <row r="1076" spans="16378:16384" x14ac:dyDescent="0.25">
      <c r="XEX1076" s="51"/>
      <c r="XEZ1076" s="51"/>
      <c r="XFA1076" s="105"/>
      <c r="XFC1076" s="106"/>
      <c r="XFD1076" s="30"/>
    </row>
    <row r="1077" spans="16378:16384" x14ac:dyDescent="0.25">
      <c r="XEX1077" s="51"/>
      <c r="XEZ1077" s="51"/>
      <c r="XFA1077" s="105"/>
      <c r="XFC1077" s="106"/>
      <c r="XFD1077" s="30"/>
    </row>
    <row r="1078" spans="16378:16384" x14ac:dyDescent="0.25">
      <c r="XEX1078" s="51"/>
      <c r="XEZ1078" s="51"/>
      <c r="XFA1078" s="105"/>
      <c r="XFC1078" s="106"/>
      <c r="XFD1078" s="30"/>
    </row>
    <row r="1079" spans="16378:16384" x14ac:dyDescent="0.25">
      <c r="XEX1079" s="51"/>
      <c r="XEZ1079" s="51"/>
      <c r="XFA1079" s="105"/>
      <c r="XFC1079" s="106"/>
      <c r="XFD1079" s="30"/>
    </row>
    <row r="1080" spans="16378:16384" x14ac:dyDescent="0.25">
      <c r="XEX1080" s="51"/>
      <c r="XEZ1080" s="51"/>
      <c r="XFA1080" s="105"/>
      <c r="XFC1080" s="106"/>
      <c r="XFD1080" s="30"/>
    </row>
    <row r="1081" spans="16378:16384" x14ac:dyDescent="0.25">
      <c r="XEX1081" s="51"/>
      <c r="XEZ1081" s="51"/>
      <c r="XFA1081" s="105"/>
      <c r="XFC1081" s="106"/>
      <c r="XFD1081" s="30"/>
    </row>
    <row r="1082" spans="16378:16384" x14ac:dyDescent="0.25">
      <c r="XEX1082" s="51"/>
      <c r="XEZ1082" s="51"/>
      <c r="XFA1082" s="105"/>
      <c r="XFC1082" s="106"/>
      <c r="XFD1082" s="30"/>
    </row>
    <row r="1083" spans="16378:16384" x14ac:dyDescent="0.25">
      <c r="XEX1083" s="51"/>
      <c r="XEZ1083" s="51"/>
      <c r="XFA1083" s="105"/>
      <c r="XFC1083" s="106"/>
      <c r="XFD1083" s="30"/>
    </row>
    <row r="1084" spans="16378:16384" x14ac:dyDescent="0.25">
      <c r="XEX1084" s="51"/>
      <c r="XEZ1084" s="51"/>
      <c r="XFA1084" s="105"/>
      <c r="XFC1084" s="106"/>
      <c r="XFD1084" s="30"/>
    </row>
    <row r="1085" spans="16378:16384" x14ac:dyDescent="0.25">
      <c r="XEX1085" s="51"/>
      <c r="XEZ1085" s="51"/>
      <c r="XFA1085" s="105"/>
      <c r="XFC1085" s="106"/>
      <c r="XFD1085" s="30"/>
    </row>
    <row r="1086" spans="16378:16384" x14ac:dyDescent="0.25">
      <c r="XEX1086" s="51"/>
      <c r="XEZ1086" s="51"/>
      <c r="XFA1086" s="105"/>
      <c r="XFC1086" s="106"/>
      <c r="XFD1086" s="30"/>
    </row>
    <row r="1087" spans="16378:16384" x14ac:dyDescent="0.25">
      <c r="XEX1087" s="51"/>
      <c r="XEZ1087" s="51"/>
      <c r="XFA1087" s="105"/>
      <c r="XFC1087" s="106"/>
      <c r="XFD1087" s="30"/>
    </row>
    <row r="1088" spans="16378:16384" x14ac:dyDescent="0.25">
      <c r="XEX1088" s="51"/>
      <c r="XEZ1088" s="51"/>
      <c r="XFA1088" s="105"/>
      <c r="XFC1088" s="106"/>
      <c r="XFD1088" s="30"/>
    </row>
    <row r="1089" spans="16378:16384" x14ac:dyDescent="0.25">
      <c r="XEX1089" s="51"/>
      <c r="XEZ1089" s="51"/>
      <c r="XFA1089" s="105"/>
      <c r="XFC1089" s="106"/>
      <c r="XFD1089" s="30"/>
    </row>
    <row r="1090" spans="16378:16384" x14ac:dyDescent="0.25">
      <c r="XEX1090" s="51"/>
      <c r="XEZ1090" s="51"/>
      <c r="XFA1090" s="105"/>
      <c r="XFC1090" s="106"/>
      <c r="XFD1090" s="30"/>
    </row>
    <row r="1091" spans="16378:16384" x14ac:dyDescent="0.25">
      <c r="XEX1091" s="51"/>
      <c r="XEZ1091" s="51"/>
      <c r="XFA1091" s="105"/>
      <c r="XFC1091" s="106"/>
      <c r="XFD1091" s="30"/>
    </row>
    <row r="1092" spans="16378:16384" x14ac:dyDescent="0.25">
      <c r="XEX1092" s="51"/>
      <c r="XEZ1092" s="51"/>
      <c r="XFA1092" s="105"/>
      <c r="XFC1092" s="106"/>
      <c r="XFD1092" s="30"/>
    </row>
    <row r="1093" spans="16378:16384" x14ac:dyDescent="0.25">
      <c r="XEX1093" s="51"/>
      <c r="XEZ1093" s="51"/>
      <c r="XFA1093" s="105"/>
      <c r="XFC1093" s="106"/>
      <c r="XFD1093" s="30"/>
    </row>
    <row r="1094" spans="16378:16384" x14ac:dyDescent="0.25">
      <c r="XEX1094" s="51"/>
      <c r="XEZ1094" s="51"/>
      <c r="XFA1094" s="105"/>
      <c r="XFC1094" s="106"/>
      <c r="XFD1094" s="30"/>
    </row>
    <row r="1095" spans="16378:16384" x14ac:dyDescent="0.25">
      <c r="XEX1095" s="51"/>
      <c r="XEZ1095" s="51"/>
      <c r="XFA1095" s="105"/>
      <c r="XFC1095" s="106"/>
      <c r="XFD1095" s="30"/>
    </row>
    <row r="1096" spans="16378:16384" x14ac:dyDescent="0.25">
      <c r="XEX1096" s="51"/>
      <c r="XEZ1096" s="51"/>
      <c r="XFA1096" s="105"/>
      <c r="XFC1096" s="106"/>
      <c r="XFD1096" s="30"/>
    </row>
    <row r="1097" spans="16378:16384" x14ac:dyDescent="0.25">
      <c r="XEX1097" s="51"/>
      <c r="XEZ1097" s="51"/>
      <c r="XFA1097" s="105"/>
      <c r="XFC1097" s="106"/>
      <c r="XFD1097" s="30"/>
    </row>
    <row r="1098" spans="16378:16384" x14ac:dyDescent="0.25">
      <c r="XEX1098" s="51"/>
      <c r="XEZ1098" s="51"/>
      <c r="XFA1098" s="105"/>
      <c r="XFC1098" s="106"/>
      <c r="XFD1098" s="30"/>
    </row>
    <row r="1099" spans="16378:16384" x14ac:dyDescent="0.25">
      <c r="XEX1099" s="51"/>
      <c r="XEZ1099" s="51"/>
      <c r="XFA1099" s="105"/>
      <c r="XFC1099" s="106"/>
      <c r="XFD1099" s="30"/>
    </row>
    <row r="1100" spans="16378:16384" x14ac:dyDescent="0.25">
      <c r="XEX1100" s="51"/>
      <c r="XEZ1100" s="51"/>
      <c r="XFA1100" s="105"/>
      <c r="XFC1100" s="106"/>
      <c r="XFD1100" s="30"/>
    </row>
    <row r="1101" spans="16378:16384" x14ac:dyDescent="0.25">
      <c r="XEX1101" s="51"/>
      <c r="XEZ1101" s="51"/>
      <c r="XFA1101" s="105"/>
      <c r="XFC1101" s="106"/>
      <c r="XFD1101" s="30"/>
    </row>
    <row r="1102" spans="16378:16384" x14ac:dyDescent="0.25">
      <c r="XEX1102" s="51"/>
      <c r="XEZ1102" s="51"/>
      <c r="XFA1102" s="105"/>
      <c r="XFC1102" s="106"/>
      <c r="XFD1102" s="30"/>
    </row>
    <row r="1103" spans="16378:16384" x14ac:dyDescent="0.25">
      <c r="XEX1103" s="51"/>
      <c r="XEZ1103" s="51"/>
      <c r="XFA1103" s="105"/>
      <c r="XFC1103" s="106"/>
      <c r="XFD1103" s="30"/>
    </row>
    <row r="1104" spans="16378:16384" x14ac:dyDescent="0.25">
      <c r="XEX1104" s="51"/>
      <c r="XEZ1104" s="51"/>
      <c r="XFA1104" s="105"/>
      <c r="XFC1104" s="106"/>
      <c r="XFD1104" s="30"/>
    </row>
    <row r="1105" spans="16378:16384" x14ac:dyDescent="0.25">
      <c r="XEX1105" s="51"/>
      <c r="XEZ1105" s="51"/>
      <c r="XFA1105" s="105"/>
      <c r="XFC1105" s="106"/>
      <c r="XFD1105" s="30"/>
    </row>
    <row r="1106" spans="16378:16384" x14ac:dyDescent="0.25">
      <c r="XEX1106" s="51"/>
      <c r="XEZ1106" s="51"/>
      <c r="XFA1106" s="105"/>
      <c r="XFC1106" s="106"/>
      <c r="XFD1106" s="30"/>
    </row>
    <row r="1107" spans="16378:16384" x14ac:dyDescent="0.25">
      <c r="XEX1107" s="51"/>
      <c r="XEZ1107" s="51"/>
      <c r="XFA1107" s="105"/>
      <c r="XFC1107" s="106"/>
      <c r="XFD1107" s="30"/>
    </row>
    <row r="1108" spans="16378:16384" x14ac:dyDescent="0.25">
      <c r="XEX1108" s="51"/>
      <c r="XEZ1108" s="51"/>
      <c r="XFA1108" s="105"/>
      <c r="XFC1108" s="106"/>
      <c r="XFD1108" s="30"/>
    </row>
    <row r="1109" spans="16378:16384" x14ac:dyDescent="0.25">
      <c r="XEX1109" s="51"/>
      <c r="XEZ1109" s="51"/>
      <c r="XFA1109" s="105"/>
      <c r="XFC1109" s="106"/>
      <c r="XFD1109" s="30"/>
    </row>
    <row r="1110" spans="16378:16384" x14ac:dyDescent="0.25">
      <c r="XEX1110" s="51"/>
      <c r="XEZ1110" s="51"/>
      <c r="XFA1110" s="105"/>
      <c r="XFC1110" s="106"/>
      <c r="XFD1110" s="30"/>
    </row>
    <row r="1111" spans="16378:16384" x14ac:dyDescent="0.25">
      <c r="XEX1111" s="51"/>
      <c r="XEZ1111" s="51"/>
      <c r="XFA1111" s="105"/>
      <c r="XFC1111" s="106"/>
      <c r="XFD1111" s="30"/>
    </row>
    <row r="1112" spans="16378:16384" x14ac:dyDescent="0.25">
      <c r="XEX1112" s="51"/>
      <c r="XEZ1112" s="51"/>
      <c r="XFA1112" s="105"/>
      <c r="XFC1112" s="106"/>
      <c r="XFD1112" s="30"/>
    </row>
    <row r="1113" spans="16378:16384" x14ac:dyDescent="0.25">
      <c r="XEX1113" s="51"/>
      <c r="XEZ1113" s="51"/>
      <c r="XFA1113" s="105"/>
      <c r="XFC1113" s="106"/>
      <c r="XFD1113" s="30"/>
    </row>
    <row r="1114" spans="16378:16384" x14ac:dyDescent="0.25">
      <c r="XEX1114" s="51"/>
      <c r="XEZ1114" s="51"/>
      <c r="XFA1114" s="105"/>
      <c r="XFC1114" s="106"/>
      <c r="XFD1114" s="30"/>
    </row>
    <row r="1115" spans="16378:16384" x14ac:dyDescent="0.25">
      <c r="XEX1115" s="51"/>
      <c r="XEZ1115" s="51"/>
      <c r="XFA1115" s="105"/>
      <c r="XFC1115" s="106"/>
      <c r="XFD1115" s="30"/>
    </row>
    <row r="1116" spans="16378:16384" x14ac:dyDescent="0.25">
      <c r="XEX1116" s="51"/>
      <c r="XEZ1116" s="51"/>
      <c r="XFA1116" s="105"/>
      <c r="XFC1116" s="106"/>
      <c r="XFD1116" s="30"/>
    </row>
    <row r="1117" spans="16378:16384" x14ac:dyDescent="0.25">
      <c r="XEX1117" s="51"/>
      <c r="XEZ1117" s="51"/>
      <c r="XFA1117" s="105"/>
      <c r="XFC1117" s="106"/>
      <c r="XFD1117" s="30"/>
    </row>
    <row r="1118" spans="16378:16384" x14ac:dyDescent="0.25">
      <c r="XEX1118" s="51"/>
      <c r="XEZ1118" s="51"/>
      <c r="XFA1118" s="105"/>
      <c r="XFC1118" s="106"/>
      <c r="XFD1118" s="30"/>
    </row>
    <row r="1119" spans="16378:16384" x14ac:dyDescent="0.25">
      <c r="XEX1119" s="51"/>
      <c r="XEZ1119" s="51"/>
      <c r="XFA1119" s="105"/>
      <c r="XFC1119" s="106"/>
      <c r="XFD1119" s="30"/>
    </row>
    <row r="1120" spans="16378:16384" x14ac:dyDescent="0.25">
      <c r="XEX1120" s="51"/>
      <c r="XEZ1120" s="51"/>
      <c r="XFA1120" s="105"/>
      <c r="XFC1120" s="106"/>
      <c r="XFD1120" s="30"/>
    </row>
    <row r="1121" spans="16378:16384" x14ac:dyDescent="0.25">
      <c r="XEX1121" s="51"/>
      <c r="XEZ1121" s="51"/>
      <c r="XFA1121" s="105"/>
      <c r="XFC1121" s="106"/>
      <c r="XFD1121" s="30"/>
    </row>
    <row r="1122" spans="16378:16384" x14ac:dyDescent="0.25">
      <c r="XEX1122" s="51"/>
      <c r="XEZ1122" s="51"/>
      <c r="XFA1122" s="105"/>
      <c r="XFC1122" s="106"/>
      <c r="XFD1122" s="30"/>
    </row>
    <row r="1123" spans="16378:16384" x14ac:dyDescent="0.25">
      <c r="XEX1123" s="51"/>
      <c r="XEZ1123" s="51"/>
      <c r="XFA1123" s="105"/>
      <c r="XFC1123" s="106"/>
      <c r="XFD1123" s="30"/>
    </row>
    <row r="1124" spans="16378:16384" x14ac:dyDescent="0.25">
      <c r="XEX1124" s="51"/>
      <c r="XEZ1124" s="51"/>
      <c r="XFA1124" s="105"/>
      <c r="XFC1124" s="106"/>
      <c r="XFD1124" s="30"/>
    </row>
    <row r="1125" spans="16378:16384" x14ac:dyDescent="0.25">
      <c r="XEX1125" s="51"/>
      <c r="XEZ1125" s="51"/>
      <c r="XFA1125" s="105"/>
      <c r="XFC1125" s="106"/>
      <c r="XFD1125" s="30"/>
    </row>
    <row r="1126" spans="16378:16384" x14ac:dyDescent="0.25">
      <c r="XEX1126" s="51"/>
      <c r="XEZ1126" s="51"/>
      <c r="XFA1126" s="105"/>
      <c r="XFC1126" s="106"/>
      <c r="XFD1126" s="30"/>
    </row>
    <row r="1127" spans="16378:16384" x14ac:dyDescent="0.25">
      <c r="XEX1127" s="51"/>
      <c r="XEZ1127" s="51"/>
      <c r="XFA1127" s="105"/>
      <c r="XFC1127" s="106"/>
      <c r="XFD1127" s="30"/>
    </row>
    <row r="1128" spans="16378:16384" x14ac:dyDescent="0.25">
      <c r="XEX1128" s="51"/>
      <c r="XEZ1128" s="51"/>
      <c r="XFA1128" s="105"/>
      <c r="XFC1128" s="106"/>
      <c r="XFD1128" s="30"/>
    </row>
    <row r="1129" spans="16378:16384" x14ac:dyDescent="0.25">
      <c r="XEX1129" s="51"/>
      <c r="XEZ1129" s="51"/>
      <c r="XFA1129" s="105"/>
      <c r="XFC1129" s="106"/>
      <c r="XFD1129" s="30"/>
    </row>
    <row r="1130" spans="16378:16384" x14ac:dyDescent="0.25">
      <c r="XEX1130" s="51"/>
      <c r="XEZ1130" s="51"/>
      <c r="XFA1130" s="105"/>
      <c r="XFC1130" s="106"/>
      <c r="XFD1130" s="30"/>
    </row>
    <row r="1131" spans="16378:16384" x14ac:dyDescent="0.25">
      <c r="XEX1131" s="51"/>
      <c r="XEZ1131" s="51"/>
      <c r="XFA1131" s="105"/>
      <c r="XFC1131" s="106"/>
      <c r="XFD1131" s="30"/>
    </row>
    <row r="1132" spans="16378:16384" x14ac:dyDescent="0.25">
      <c r="XEX1132" s="51"/>
      <c r="XEZ1132" s="51"/>
      <c r="XFA1132" s="105"/>
      <c r="XFC1132" s="106"/>
      <c r="XFD1132" s="30"/>
    </row>
    <row r="1133" spans="16378:16384" x14ac:dyDescent="0.25">
      <c r="XEX1133" s="51"/>
      <c r="XEZ1133" s="51"/>
      <c r="XFA1133" s="105"/>
      <c r="XFC1133" s="106"/>
      <c r="XFD1133" s="30"/>
    </row>
    <row r="1134" spans="16378:16384" x14ac:dyDescent="0.25">
      <c r="XEX1134" s="51"/>
      <c r="XEZ1134" s="51"/>
      <c r="XFA1134" s="105"/>
      <c r="XFC1134" s="106"/>
      <c r="XFD1134" s="30"/>
    </row>
    <row r="1135" spans="16378:16384" x14ac:dyDescent="0.25">
      <c r="XEX1135" s="51"/>
      <c r="XEZ1135" s="51"/>
      <c r="XFA1135" s="105"/>
      <c r="XFC1135" s="106"/>
      <c r="XFD1135" s="30"/>
    </row>
    <row r="1136" spans="16378:16384" x14ac:dyDescent="0.25">
      <c r="XEX1136" s="51"/>
      <c r="XEZ1136" s="51"/>
      <c r="XFA1136" s="105"/>
      <c r="XFC1136" s="106"/>
      <c r="XFD1136" s="30"/>
    </row>
    <row r="1137" spans="16378:16384" x14ac:dyDescent="0.25">
      <c r="XEX1137" s="51"/>
      <c r="XEZ1137" s="51"/>
      <c r="XFA1137" s="105"/>
      <c r="XFC1137" s="106"/>
      <c r="XFD1137" s="30"/>
    </row>
    <row r="1138" spans="16378:16384" x14ac:dyDescent="0.25">
      <c r="XEX1138" s="51"/>
      <c r="XEZ1138" s="51"/>
      <c r="XFA1138" s="105"/>
      <c r="XFC1138" s="106"/>
      <c r="XFD1138" s="30"/>
    </row>
    <row r="1139" spans="16378:16384" x14ac:dyDescent="0.25">
      <c r="XEX1139" s="51"/>
      <c r="XEZ1139" s="51"/>
      <c r="XFA1139" s="105"/>
      <c r="XFC1139" s="106"/>
      <c r="XFD1139" s="30"/>
    </row>
    <row r="1140" spans="16378:16384" x14ac:dyDescent="0.25">
      <c r="XEX1140" s="51"/>
      <c r="XEZ1140" s="51"/>
      <c r="XFA1140" s="105"/>
      <c r="XFC1140" s="106"/>
      <c r="XFD1140" s="30"/>
    </row>
    <row r="1141" spans="16378:16384" x14ac:dyDescent="0.25">
      <c r="XEX1141" s="51"/>
      <c r="XEZ1141" s="51"/>
      <c r="XFA1141" s="105"/>
      <c r="XFC1141" s="106"/>
      <c r="XFD1141" s="30"/>
    </row>
    <row r="1142" spans="16378:16384" x14ac:dyDescent="0.25">
      <c r="XEX1142" s="51"/>
      <c r="XEZ1142" s="51"/>
      <c r="XFA1142" s="105"/>
      <c r="XFC1142" s="106"/>
      <c r="XFD1142" s="30"/>
    </row>
    <row r="1143" spans="16378:16384" x14ac:dyDescent="0.25">
      <c r="XEX1143" s="51"/>
      <c r="XEZ1143" s="51"/>
      <c r="XFA1143" s="105"/>
      <c r="XFC1143" s="106"/>
      <c r="XFD1143" s="30"/>
    </row>
    <row r="1144" spans="16378:16384" x14ac:dyDescent="0.25">
      <c r="XEX1144" s="51"/>
      <c r="XEZ1144" s="51"/>
      <c r="XFA1144" s="105"/>
      <c r="XFC1144" s="106"/>
      <c r="XFD1144" s="30"/>
    </row>
    <row r="1145" spans="16378:16384" x14ac:dyDescent="0.25">
      <c r="XEX1145" s="51"/>
      <c r="XEZ1145" s="51"/>
      <c r="XFA1145" s="105"/>
      <c r="XFC1145" s="106"/>
      <c r="XFD1145" s="30"/>
    </row>
    <row r="1146" spans="16378:16384" x14ac:dyDescent="0.25">
      <c r="XEX1146" s="51"/>
      <c r="XEZ1146" s="51"/>
      <c r="XFA1146" s="105"/>
      <c r="XFC1146" s="106"/>
      <c r="XFD1146" s="30"/>
    </row>
    <row r="1147" spans="16378:16384" x14ac:dyDescent="0.25">
      <c r="XEX1147" s="51"/>
      <c r="XEZ1147" s="51"/>
      <c r="XFA1147" s="105"/>
      <c r="XFC1147" s="106"/>
      <c r="XFD1147" s="30"/>
    </row>
    <row r="1148" spans="16378:16384" x14ac:dyDescent="0.25">
      <c r="XEX1148" s="51"/>
      <c r="XEZ1148" s="51"/>
      <c r="XFA1148" s="105"/>
      <c r="XFC1148" s="106"/>
      <c r="XFD1148" s="30"/>
    </row>
    <row r="1149" spans="16378:16384" x14ac:dyDescent="0.25">
      <c r="XEX1149" s="51"/>
      <c r="XEZ1149" s="51"/>
      <c r="XFA1149" s="105"/>
      <c r="XFC1149" s="106"/>
      <c r="XFD1149" s="30"/>
    </row>
    <row r="1150" spans="16378:16384" x14ac:dyDescent="0.25">
      <c r="XEX1150" s="51"/>
      <c r="XEZ1150" s="51"/>
      <c r="XFA1150" s="105"/>
      <c r="XFC1150" s="106"/>
      <c r="XFD1150" s="30"/>
    </row>
    <row r="1151" spans="16378:16384" x14ac:dyDescent="0.25">
      <c r="XEX1151" s="51"/>
      <c r="XEZ1151" s="51"/>
      <c r="XFA1151" s="105"/>
      <c r="XFC1151" s="106"/>
      <c r="XFD1151" s="30"/>
    </row>
    <row r="1152" spans="16378:16384" x14ac:dyDescent="0.25">
      <c r="XEX1152" s="51"/>
      <c r="XEZ1152" s="51"/>
      <c r="XFA1152" s="105"/>
      <c r="XFC1152" s="106"/>
      <c r="XFD1152" s="30"/>
    </row>
    <row r="1153" spans="16378:16384" x14ac:dyDescent="0.25">
      <c r="XEX1153" s="51"/>
      <c r="XEZ1153" s="51"/>
      <c r="XFA1153" s="105"/>
      <c r="XFC1153" s="106"/>
      <c r="XFD1153" s="30"/>
    </row>
    <row r="1154" spans="16378:16384" x14ac:dyDescent="0.25">
      <c r="XEX1154" s="51"/>
      <c r="XEZ1154" s="51"/>
      <c r="XFA1154" s="105"/>
      <c r="XFC1154" s="106"/>
      <c r="XFD1154" s="30"/>
    </row>
    <row r="1155" spans="16378:16384" x14ac:dyDescent="0.25">
      <c r="XEX1155" s="51"/>
      <c r="XEZ1155" s="51"/>
      <c r="XFA1155" s="105"/>
      <c r="XFC1155" s="106"/>
      <c r="XFD1155" s="30"/>
    </row>
    <row r="1156" spans="16378:16384" x14ac:dyDescent="0.25">
      <c r="XEX1156" s="51"/>
      <c r="XEZ1156" s="51"/>
      <c r="XFA1156" s="105"/>
      <c r="XFC1156" s="106"/>
      <c r="XFD1156" s="30"/>
    </row>
    <row r="1157" spans="16378:16384" x14ac:dyDescent="0.25">
      <c r="XEX1157" s="51"/>
      <c r="XEZ1157" s="51"/>
      <c r="XFA1157" s="105"/>
      <c r="XFC1157" s="106"/>
      <c r="XFD1157" s="30"/>
    </row>
    <row r="1158" spans="16378:16384" x14ac:dyDescent="0.25">
      <c r="XEX1158" s="51"/>
      <c r="XEZ1158" s="51"/>
      <c r="XFA1158" s="105"/>
      <c r="XFC1158" s="106"/>
      <c r="XFD1158" s="30"/>
    </row>
    <row r="1159" spans="16378:16384" x14ac:dyDescent="0.25">
      <c r="XEX1159" s="51"/>
      <c r="XEZ1159" s="51"/>
      <c r="XFA1159" s="105"/>
      <c r="XFC1159" s="106"/>
      <c r="XFD1159" s="30"/>
    </row>
    <row r="1160" spans="16378:16384" x14ac:dyDescent="0.25">
      <c r="XEX1160" s="51"/>
      <c r="XEZ1160" s="51"/>
      <c r="XFA1160" s="105"/>
      <c r="XFC1160" s="106"/>
      <c r="XFD1160" s="30"/>
    </row>
    <row r="1161" spans="16378:16384" x14ac:dyDescent="0.25">
      <c r="XEX1161" s="51"/>
      <c r="XEZ1161" s="51"/>
      <c r="XFA1161" s="105"/>
      <c r="XFC1161" s="106"/>
      <c r="XFD1161" s="30"/>
    </row>
    <row r="1162" spans="16378:16384" x14ac:dyDescent="0.25">
      <c r="XEX1162" s="51"/>
      <c r="XEZ1162" s="51"/>
      <c r="XFA1162" s="105"/>
      <c r="XFC1162" s="106"/>
      <c r="XFD1162" s="30"/>
    </row>
    <row r="1163" spans="16378:16384" x14ac:dyDescent="0.25">
      <c r="XEX1163" s="51"/>
      <c r="XEZ1163" s="51"/>
      <c r="XFA1163" s="105"/>
      <c r="XFC1163" s="106"/>
      <c r="XFD1163" s="30"/>
    </row>
    <row r="1164" spans="16378:16384" x14ac:dyDescent="0.25">
      <c r="XEX1164" s="51"/>
      <c r="XEZ1164" s="51"/>
      <c r="XFA1164" s="105"/>
      <c r="XFC1164" s="106"/>
      <c r="XFD1164" s="30"/>
    </row>
    <row r="1165" spans="16378:16384" x14ac:dyDescent="0.25">
      <c r="XEX1165" s="51"/>
      <c r="XEZ1165" s="51"/>
      <c r="XFA1165" s="105"/>
      <c r="XFC1165" s="106"/>
      <c r="XFD1165" s="30"/>
    </row>
    <row r="1166" spans="16378:16384" x14ac:dyDescent="0.25">
      <c r="XEX1166" s="51"/>
      <c r="XEZ1166" s="51"/>
      <c r="XFA1166" s="105"/>
      <c r="XFC1166" s="106"/>
      <c r="XFD1166" s="30"/>
    </row>
    <row r="1167" spans="16378:16384" x14ac:dyDescent="0.25">
      <c r="XEX1167" s="51"/>
      <c r="XEZ1167" s="51"/>
      <c r="XFA1167" s="105"/>
      <c r="XFC1167" s="106"/>
      <c r="XFD1167" s="30"/>
    </row>
    <row r="1168" spans="16378:16384" x14ac:dyDescent="0.25">
      <c r="XEX1168" s="51"/>
      <c r="XEZ1168" s="51"/>
      <c r="XFA1168" s="105"/>
      <c r="XFC1168" s="106"/>
      <c r="XFD1168" s="30"/>
    </row>
    <row r="1169" spans="16378:16384" x14ac:dyDescent="0.25">
      <c r="XEX1169" s="51"/>
      <c r="XEZ1169" s="51"/>
      <c r="XFA1169" s="105"/>
      <c r="XFC1169" s="106"/>
      <c r="XFD1169" s="30"/>
    </row>
    <row r="1170" spans="16378:16384" x14ac:dyDescent="0.25">
      <c r="XEX1170" s="51"/>
      <c r="XEZ1170" s="51"/>
      <c r="XFA1170" s="105"/>
      <c r="XFC1170" s="106"/>
      <c r="XFD1170" s="30"/>
    </row>
    <row r="1171" spans="16378:16384" x14ac:dyDescent="0.25">
      <c r="XEX1171" s="51"/>
      <c r="XEZ1171" s="51"/>
      <c r="XFA1171" s="105"/>
      <c r="XFC1171" s="106"/>
      <c r="XFD1171" s="30"/>
    </row>
    <row r="1172" spans="16378:16384" x14ac:dyDescent="0.25">
      <c r="XEX1172" s="51"/>
      <c r="XEZ1172" s="51"/>
      <c r="XFA1172" s="105"/>
      <c r="XFC1172" s="106"/>
      <c r="XFD1172" s="30"/>
    </row>
    <row r="1173" spans="16378:16384" x14ac:dyDescent="0.25">
      <c r="XEX1173" s="51"/>
      <c r="XEZ1173" s="51"/>
      <c r="XFA1173" s="105"/>
      <c r="XFC1173" s="106"/>
      <c r="XFD1173" s="30"/>
    </row>
    <row r="1174" spans="16378:16384" x14ac:dyDescent="0.25">
      <c r="XEX1174" s="51"/>
      <c r="XEZ1174" s="51"/>
      <c r="XFA1174" s="105"/>
      <c r="XFC1174" s="106"/>
      <c r="XFD1174" s="30"/>
    </row>
    <row r="1175" spans="16378:16384" x14ac:dyDescent="0.25">
      <c r="XEX1175" s="51"/>
      <c r="XEZ1175" s="51"/>
      <c r="XFA1175" s="105"/>
      <c r="XFC1175" s="106"/>
      <c r="XFD1175" s="30"/>
    </row>
    <row r="1176" spans="16378:16384" x14ac:dyDescent="0.25">
      <c r="XEX1176" s="51"/>
      <c r="XEZ1176" s="51"/>
      <c r="XFA1176" s="105"/>
      <c r="XFC1176" s="106"/>
      <c r="XFD1176" s="30"/>
    </row>
    <row r="1177" spans="16378:16384" x14ac:dyDescent="0.25">
      <c r="XEX1177" s="51"/>
      <c r="XEZ1177" s="51"/>
      <c r="XFA1177" s="105"/>
      <c r="XFC1177" s="106"/>
      <c r="XFD1177" s="30"/>
    </row>
    <row r="1178" spans="16378:16384" x14ac:dyDescent="0.25">
      <c r="XEX1178" s="51"/>
      <c r="XEZ1178" s="51"/>
      <c r="XFA1178" s="105"/>
      <c r="XFC1178" s="106"/>
      <c r="XFD1178" s="30"/>
    </row>
    <row r="1179" spans="16378:16384" x14ac:dyDescent="0.25">
      <c r="XEX1179" s="51"/>
      <c r="XEZ1179" s="51"/>
      <c r="XFA1179" s="105"/>
      <c r="XFC1179" s="106"/>
      <c r="XFD1179" s="30"/>
    </row>
    <row r="1180" spans="16378:16384" x14ac:dyDescent="0.25">
      <c r="XEX1180" s="51"/>
      <c r="XEZ1180" s="51"/>
      <c r="XFA1180" s="105"/>
      <c r="XFC1180" s="106"/>
      <c r="XFD1180" s="30"/>
    </row>
    <row r="1181" spans="16378:16384" x14ac:dyDescent="0.25">
      <c r="XEX1181" s="51"/>
      <c r="XEZ1181" s="51"/>
      <c r="XFA1181" s="105"/>
      <c r="XFC1181" s="106"/>
      <c r="XFD1181" s="30"/>
    </row>
    <row r="1182" spans="16378:16384" x14ac:dyDescent="0.25">
      <c r="XEX1182" s="51"/>
      <c r="XEZ1182" s="51"/>
      <c r="XFA1182" s="105"/>
      <c r="XFC1182" s="106"/>
      <c r="XFD1182" s="30"/>
    </row>
    <row r="1183" spans="16378:16384" x14ac:dyDescent="0.25">
      <c r="XEX1183" s="51"/>
      <c r="XEZ1183" s="51"/>
      <c r="XFA1183" s="105"/>
      <c r="XFC1183" s="106"/>
      <c r="XFD1183" s="30"/>
    </row>
    <row r="1184" spans="16378:16384" x14ac:dyDescent="0.25">
      <c r="XEX1184" s="51"/>
      <c r="XEZ1184" s="51"/>
      <c r="XFA1184" s="105"/>
      <c r="XFC1184" s="106"/>
      <c r="XFD1184" s="30"/>
    </row>
    <row r="1185" spans="16378:16384" x14ac:dyDescent="0.25">
      <c r="XEX1185" s="51"/>
      <c r="XEZ1185" s="51"/>
      <c r="XFA1185" s="105"/>
      <c r="XFC1185" s="106"/>
      <c r="XFD1185" s="30"/>
    </row>
    <row r="1186" spans="16378:16384" x14ac:dyDescent="0.25">
      <c r="XEX1186" s="51"/>
      <c r="XEZ1186" s="51"/>
      <c r="XFA1186" s="105"/>
      <c r="XFC1186" s="106"/>
      <c r="XFD1186" s="30"/>
    </row>
    <row r="1187" spans="16378:16384" x14ac:dyDescent="0.25">
      <c r="XEX1187" s="51"/>
      <c r="XEZ1187" s="51"/>
      <c r="XFA1187" s="105"/>
      <c r="XFC1187" s="106"/>
      <c r="XFD1187" s="30"/>
    </row>
    <row r="1188" spans="16378:16384" x14ac:dyDescent="0.25">
      <c r="XEX1188" s="51"/>
      <c r="XEZ1188" s="51"/>
      <c r="XFA1188" s="105"/>
      <c r="XFC1188" s="106"/>
      <c r="XFD1188" s="30"/>
    </row>
    <row r="1189" spans="16378:16384" x14ac:dyDescent="0.25">
      <c r="XEX1189" s="51"/>
      <c r="XEZ1189" s="51"/>
      <c r="XFA1189" s="105"/>
      <c r="XFC1189" s="106"/>
      <c r="XFD1189" s="30"/>
    </row>
    <row r="1190" spans="16378:16384" x14ac:dyDescent="0.25">
      <c r="XEX1190" s="51"/>
      <c r="XEZ1190" s="51"/>
      <c r="XFA1190" s="105"/>
      <c r="XFC1190" s="106"/>
      <c r="XFD1190" s="30"/>
    </row>
    <row r="1191" spans="16378:16384" x14ac:dyDescent="0.25">
      <c r="XEX1191" s="51"/>
      <c r="XEZ1191" s="51"/>
      <c r="XFA1191" s="105"/>
      <c r="XFC1191" s="106"/>
      <c r="XFD1191" s="30"/>
    </row>
    <row r="1192" spans="16378:16384" x14ac:dyDescent="0.25">
      <c r="XEX1192" s="51"/>
      <c r="XEZ1192" s="51"/>
      <c r="XFA1192" s="105"/>
      <c r="XFC1192" s="106"/>
      <c r="XFD1192" s="30"/>
    </row>
    <row r="1193" spans="16378:16384" x14ac:dyDescent="0.25">
      <c r="XEX1193" s="51"/>
      <c r="XEZ1193" s="51"/>
      <c r="XFA1193" s="105"/>
      <c r="XFC1193" s="106"/>
      <c r="XFD1193" s="30"/>
    </row>
    <row r="1194" spans="16378:16384" x14ac:dyDescent="0.25">
      <c r="XEX1194" s="51"/>
      <c r="XEZ1194" s="51"/>
      <c r="XFA1194" s="105"/>
      <c r="XFC1194" s="106"/>
      <c r="XFD1194" s="30"/>
    </row>
    <row r="1195" spans="16378:16384" x14ac:dyDescent="0.25">
      <c r="XEX1195" s="51"/>
      <c r="XEZ1195" s="51"/>
      <c r="XFA1195" s="105"/>
      <c r="XFC1195" s="106"/>
      <c r="XFD1195" s="30"/>
    </row>
    <row r="1196" spans="16378:16384" x14ac:dyDescent="0.25">
      <c r="XEX1196" s="51"/>
      <c r="XEZ1196" s="51"/>
      <c r="XFA1196" s="105"/>
      <c r="XFC1196" s="106"/>
      <c r="XFD1196" s="30"/>
    </row>
    <row r="1197" spans="16378:16384" x14ac:dyDescent="0.25">
      <c r="XEX1197" s="51"/>
      <c r="XEZ1197" s="51"/>
      <c r="XFA1197" s="105"/>
      <c r="XFC1197" s="106"/>
      <c r="XFD1197" s="30"/>
    </row>
    <row r="1198" spans="16378:16384" x14ac:dyDescent="0.25">
      <c r="XEX1198" s="51"/>
      <c r="XEZ1198" s="51"/>
      <c r="XFA1198" s="105"/>
      <c r="XFC1198" s="106"/>
      <c r="XFD1198" s="30"/>
    </row>
    <row r="1199" spans="16378:16384" x14ac:dyDescent="0.25">
      <c r="XEX1199" s="51"/>
      <c r="XEZ1199" s="51"/>
      <c r="XFA1199" s="105"/>
      <c r="XFC1199" s="106"/>
      <c r="XFD1199" s="30"/>
    </row>
    <row r="1200" spans="16378:16384" x14ac:dyDescent="0.25">
      <c r="XEX1200" s="51"/>
      <c r="XEZ1200" s="51"/>
      <c r="XFA1200" s="105"/>
      <c r="XFC1200" s="106"/>
      <c r="XFD1200" s="30"/>
    </row>
    <row r="1201" spans="16378:16384" x14ac:dyDescent="0.25">
      <c r="XEX1201" s="51"/>
      <c r="XEZ1201" s="51"/>
      <c r="XFA1201" s="105"/>
      <c r="XFC1201" s="106"/>
      <c r="XFD1201" s="30"/>
    </row>
    <row r="1202" spans="16378:16384" x14ac:dyDescent="0.25">
      <c r="XEX1202" s="51"/>
      <c r="XEZ1202" s="51"/>
      <c r="XFA1202" s="105"/>
      <c r="XFC1202" s="106"/>
      <c r="XFD1202" s="30"/>
    </row>
    <row r="1203" spans="16378:16384" x14ac:dyDescent="0.25">
      <c r="XEX1203" s="51"/>
      <c r="XEZ1203" s="51"/>
      <c r="XFA1203" s="105"/>
      <c r="XFC1203" s="106"/>
      <c r="XFD1203" s="30"/>
    </row>
    <row r="1204" spans="16378:16384" x14ac:dyDescent="0.25">
      <c r="XEX1204" s="51"/>
      <c r="XEZ1204" s="51"/>
      <c r="XFA1204" s="105"/>
      <c r="XFC1204" s="106"/>
      <c r="XFD1204" s="30"/>
    </row>
    <row r="1205" spans="16378:16384" x14ac:dyDescent="0.25">
      <c r="XEX1205" s="51"/>
      <c r="XEZ1205" s="51"/>
      <c r="XFA1205" s="105"/>
      <c r="XFC1205" s="106"/>
      <c r="XFD1205" s="30"/>
    </row>
    <row r="1206" spans="16378:16384" x14ac:dyDescent="0.25">
      <c r="XEX1206" s="51"/>
      <c r="XEZ1206" s="51"/>
      <c r="XFA1206" s="105"/>
      <c r="XFC1206" s="106"/>
      <c r="XFD1206" s="30"/>
    </row>
    <row r="1207" spans="16378:16384" x14ac:dyDescent="0.25">
      <c r="XEX1207" s="51"/>
      <c r="XEZ1207" s="51"/>
      <c r="XFA1207" s="105"/>
      <c r="XFC1207" s="106"/>
      <c r="XFD1207" s="30"/>
    </row>
    <row r="1208" spans="16378:16384" x14ac:dyDescent="0.25">
      <c r="XEX1208" s="51"/>
      <c r="XEZ1208" s="51"/>
      <c r="XFA1208" s="105"/>
      <c r="XFC1208" s="106"/>
      <c r="XFD1208" s="30"/>
    </row>
    <row r="1209" spans="16378:16384" x14ac:dyDescent="0.25">
      <c r="XEX1209" s="51"/>
      <c r="XEZ1209" s="51"/>
      <c r="XFA1209" s="105"/>
      <c r="XFC1209" s="106"/>
      <c r="XFD1209" s="30"/>
    </row>
    <row r="1210" spans="16378:16384" x14ac:dyDescent="0.25">
      <c r="XEX1210" s="51"/>
      <c r="XEZ1210" s="51"/>
      <c r="XFA1210" s="105"/>
      <c r="XFC1210" s="106"/>
      <c r="XFD1210" s="30"/>
    </row>
    <row r="1211" spans="16378:16384" x14ac:dyDescent="0.25">
      <c r="XEX1211" s="51"/>
      <c r="XEZ1211" s="51"/>
      <c r="XFA1211" s="105"/>
      <c r="XFC1211" s="106"/>
      <c r="XFD1211" s="30"/>
    </row>
    <row r="1212" spans="16378:16384" x14ac:dyDescent="0.25">
      <c r="XEX1212" s="51"/>
      <c r="XEZ1212" s="51"/>
      <c r="XFA1212" s="105"/>
      <c r="XFC1212" s="106"/>
      <c r="XFD1212" s="30"/>
    </row>
    <row r="1213" spans="16378:16384" x14ac:dyDescent="0.25">
      <c r="XEX1213" s="51"/>
      <c r="XEZ1213" s="51"/>
      <c r="XFA1213" s="105"/>
      <c r="XFC1213" s="106"/>
      <c r="XFD1213" s="30"/>
    </row>
    <row r="1214" spans="16378:16384" x14ac:dyDescent="0.25">
      <c r="XEX1214" s="51"/>
      <c r="XEZ1214" s="51"/>
      <c r="XFA1214" s="105"/>
      <c r="XFC1214" s="106"/>
      <c r="XFD1214" s="30"/>
    </row>
    <row r="1215" spans="16378:16384" x14ac:dyDescent="0.25">
      <c r="XEX1215" s="51"/>
      <c r="XEZ1215" s="51"/>
      <c r="XFA1215" s="105"/>
      <c r="XFC1215" s="106"/>
      <c r="XFD1215" s="30"/>
    </row>
    <row r="1216" spans="16378:16384" x14ac:dyDescent="0.25">
      <c r="XEX1216" s="51"/>
      <c r="XEZ1216" s="51"/>
      <c r="XFA1216" s="105"/>
      <c r="XFC1216" s="106"/>
      <c r="XFD1216" s="30"/>
    </row>
    <row r="1217" spans="16378:16384" x14ac:dyDescent="0.25">
      <c r="XEX1217" s="51"/>
      <c r="XEZ1217" s="51"/>
      <c r="XFA1217" s="105"/>
      <c r="XFC1217" s="106"/>
      <c r="XFD1217" s="30"/>
    </row>
    <row r="1218" spans="16378:16384" x14ac:dyDescent="0.25">
      <c r="XEX1218" s="51"/>
      <c r="XEZ1218" s="51"/>
      <c r="XFA1218" s="105"/>
      <c r="XFC1218" s="106"/>
      <c r="XFD1218" s="30"/>
    </row>
    <row r="1219" spans="16378:16384" x14ac:dyDescent="0.25">
      <c r="XEX1219" s="51"/>
      <c r="XEZ1219" s="51"/>
      <c r="XFA1219" s="105"/>
      <c r="XFC1219" s="106"/>
      <c r="XFD1219" s="30"/>
    </row>
    <row r="1220" spans="16378:16384" x14ac:dyDescent="0.25">
      <c r="XEX1220" s="51"/>
      <c r="XEZ1220" s="51"/>
      <c r="XFA1220" s="105"/>
      <c r="XFC1220" s="106"/>
      <c r="XFD1220" s="30"/>
    </row>
    <row r="1221" spans="16378:16384" x14ac:dyDescent="0.25">
      <c r="XEX1221" s="51"/>
      <c r="XEZ1221" s="51"/>
      <c r="XFA1221" s="105"/>
      <c r="XFC1221" s="106"/>
      <c r="XFD1221" s="30"/>
    </row>
    <row r="1222" spans="16378:16384" x14ac:dyDescent="0.25">
      <c r="XEX1222" s="51"/>
      <c r="XEZ1222" s="51"/>
      <c r="XFA1222" s="105"/>
      <c r="XFC1222" s="106"/>
      <c r="XFD1222" s="30"/>
    </row>
    <row r="1223" spans="16378:16384" x14ac:dyDescent="0.25">
      <c r="XEX1223" s="51"/>
      <c r="XEZ1223" s="51"/>
      <c r="XFA1223" s="105"/>
      <c r="XFC1223" s="106"/>
      <c r="XFD1223" s="30"/>
    </row>
    <row r="1224" spans="16378:16384" x14ac:dyDescent="0.25">
      <c r="XEX1224" s="51"/>
      <c r="XEZ1224" s="51"/>
      <c r="XFA1224" s="105"/>
      <c r="XFC1224" s="106"/>
      <c r="XFD1224" s="30"/>
    </row>
    <row r="1225" spans="16378:16384" x14ac:dyDescent="0.25">
      <c r="XEX1225" s="51"/>
      <c r="XEZ1225" s="51"/>
      <c r="XFA1225" s="105"/>
      <c r="XFC1225" s="106"/>
      <c r="XFD1225" s="30"/>
    </row>
    <row r="1226" spans="16378:16384" x14ac:dyDescent="0.25">
      <c r="XEX1226" s="51"/>
      <c r="XEZ1226" s="51"/>
      <c r="XFA1226" s="105"/>
      <c r="XFC1226" s="106"/>
      <c r="XFD1226" s="30"/>
    </row>
    <row r="1227" spans="16378:16384" x14ac:dyDescent="0.25">
      <c r="XEX1227" s="51"/>
      <c r="XEZ1227" s="51"/>
      <c r="XFA1227" s="105"/>
      <c r="XFC1227" s="106"/>
      <c r="XFD1227" s="30"/>
    </row>
    <row r="1228" spans="16378:16384" x14ac:dyDescent="0.25">
      <c r="XEX1228" s="51"/>
      <c r="XEZ1228" s="51"/>
      <c r="XFA1228" s="105"/>
      <c r="XFC1228" s="106"/>
      <c r="XFD1228" s="30"/>
    </row>
    <row r="1229" spans="16378:16384" x14ac:dyDescent="0.25">
      <c r="XEX1229" s="51"/>
      <c r="XEZ1229" s="51"/>
      <c r="XFA1229" s="105"/>
      <c r="XFC1229" s="106"/>
      <c r="XFD1229" s="30"/>
    </row>
    <row r="1230" spans="16378:16384" x14ac:dyDescent="0.25">
      <c r="XEX1230" s="51"/>
      <c r="XEZ1230" s="51"/>
      <c r="XFA1230" s="105"/>
      <c r="XFC1230" s="106"/>
      <c r="XFD1230" s="30"/>
    </row>
    <row r="1231" spans="16378:16384" x14ac:dyDescent="0.25">
      <c r="XEX1231" s="51"/>
      <c r="XEZ1231" s="51"/>
      <c r="XFA1231" s="105"/>
      <c r="XFC1231" s="106"/>
      <c r="XFD1231" s="30"/>
    </row>
    <row r="1232" spans="16378:16384" x14ac:dyDescent="0.25">
      <c r="XEX1232" s="51"/>
      <c r="XEZ1232" s="51"/>
      <c r="XFA1232" s="105"/>
      <c r="XFC1232" s="106"/>
      <c r="XFD1232" s="30"/>
    </row>
    <row r="1233" spans="16378:16384" x14ac:dyDescent="0.25">
      <c r="XEX1233" s="51"/>
      <c r="XEZ1233" s="51"/>
      <c r="XFA1233" s="105"/>
      <c r="XFC1233" s="106"/>
      <c r="XFD1233" s="30"/>
    </row>
    <row r="1234" spans="16378:16384" x14ac:dyDescent="0.25">
      <c r="XEX1234" s="51"/>
      <c r="XEZ1234" s="51"/>
      <c r="XFA1234" s="105"/>
      <c r="XFC1234" s="106"/>
      <c r="XFD1234" s="30"/>
    </row>
    <row r="1235" spans="16378:16384" x14ac:dyDescent="0.25">
      <c r="XEX1235" s="51"/>
      <c r="XEZ1235" s="51"/>
      <c r="XFA1235" s="105"/>
      <c r="XFC1235" s="106"/>
      <c r="XFD1235" s="30"/>
    </row>
    <row r="1236" spans="16378:16384" x14ac:dyDescent="0.25">
      <c r="XEX1236" s="51"/>
      <c r="XEZ1236" s="51"/>
      <c r="XFA1236" s="105"/>
      <c r="XFC1236" s="106"/>
      <c r="XFD1236" s="30"/>
    </row>
    <row r="1237" spans="16378:16384" x14ac:dyDescent="0.25">
      <c r="XEX1237" s="51"/>
      <c r="XEZ1237" s="51"/>
      <c r="XFA1237" s="105"/>
      <c r="XFC1237" s="106"/>
      <c r="XFD1237" s="30"/>
    </row>
    <row r="1238" spans="16378:16384" x14ac:dyDescent="0.25">
      <c r="XEX1238" s="51"/>
      <c r="XEZ1238" s="51"/>
      <c r="XFA1238" s="105"/>
      <c r="XFC1238" s="106"/>
      <c r="XFD1238" s="30"/>
    </row>
    <row r="1239" spans="16378:16384" x14ac:dyDescent="0.25">
      <c r="XEX1239" s="51"/>
      <c r="XEZ1239" s="51"/>
      <c r="XFA1239" s="105"/>
      <c r="XFC1239" s="106"/>
      <c r="XFD1239" s="30"/>
    </row>
    <row r="1240" spans="16378:16384" x14ac:dyDescent="0.25">
      <c r="XEX1240" s="51"/>
      <c r="XEZ1240" s="51"/>
      <c r="XFA1240" s="105"/>
      <c r="XFC1240" s="106"/>
      <c r="XFD1240" s="30"/>
    </row>
    <row r="1241" spans="16378:16384" x14ac:dyDescent="0.25">
      <c r="XEX1241" s="51"/>
      <c r="XEZ1241" s="51"/>
      <c r="XFA1241" s="105"/>
      <c r="XFC1241" s="106"/>
      <c r="XFD1241" s="30"/>
    </row>
    <row r="1242" spans="16378:16384" x14ac:dyDescent="0.25">
      <c r="XEX1242" s="51"/>
      <c r="XEZ1242" s="51"/>
      <c r="XFA1242" s="105"/>
      <c r="XFC1242" s="106"/>
      <c r="XFD1242" s="30"/>
    </row>
    <row r="1243" spans="16378:16384" x14ac:dyDescent="0.25">
      <c r="XEX1243" s="51"/>
      <c r="XEZ1243" s="51"/>
      <c r="XFA1243" s="105"/>
      <c r="XFC1243" s="106"/>
      <c r="XFD1243" s="30"/>
    </row>
    <row r="1244" spans="16378:16384" x14ac:dyDescent="0.25">
      <c r="XEX1244" s="51"/>
      <c r="XEZ1244" s="51"/>
      <c r="XFA1244" s="105"/>
      <c r="XFC1244" s="106"/>
      <c r="XFD1244" s="30"/>
    </row>
    <row r="1245" spans="16378:16384" x14ac:dyDescent="0.25">
      <c r="XEX1245" s="51"/>
      <c r="XEZ1245" s="51"/>
      <c r="XFA1245" s="105"/>
      <c r="XFC1245" s="106"/>
    </row>
    <row r="1246" spans="16378:16384" x14ac:dyDescent="0.25">
      <c r="XEX1246" s="51"/>
      <c r="XEZ1246" s="51"/>
      <c r="XFA1246" s="105"/>
      <c r="XFC1246" s="106"/>
    </row>
    <row r="1247" spans="16378:16384" x14ac:dyDescent="0.25">
      <c r="XEX1247" s="51"/>
      <c r="XEZ1247" s="51"/>
      <c r="XFA1247" s="105"/>
      <c r="XFC1247" s="106"/>
    </row>
    <row r="1248" spans="16378:16384" x14ac:dyDescent="0.25">
      <c r="XEX1248" s="51"/>
      <c r="XEZ1248" s="51"/>
      <c r="XFA1248" s="105"/>
      <c r="XFC1248" s="106"/>
    </row>
    <row r="1249" spans="16378:16383" x14ac:dyDescent="0.25">
      <c r="XEX1249" s="51"/>
      <c r="XEZ1249" s="51"/>
      <c r="XFA1249" s="105"/>
      <c r="XFC1249" s="106"/>
    </row>
    <row r="1250" spans="16378:16383" x14ac:dyDescent="0.25">
      <c r="XEX1250" s="51"/>
      <c r="XEZ1250" s="51"/>
      <c r="XFA1250" s="105"/>
      <c r="XFC1250" s="106"/>
    </row>
    <row r="1251" spans="16378:16383" x14ac:dyDescent="0.25">
      <c r="XEX1251" s="51"/>
      <c r="XEZ1251" s="51"/>
      <c r="XFA1251" s="105"/>
      <c r="XFC1251" s="106"/>
    </row>
    <row r="1252" spans="16378:16383" x14ac:dyDescent="0.25">
      <c r="XEX1252" s="51"/>
      <c r="XEZ1252" s="51"/>
      <c r="XFA1252" s="105"/>
      <c r="XFC1252" s="106"/>
    </row>
    <row r="1253" spans="16378:16383" x14ac:dyDescent="0.25">
      <c r="XEX1253" s="51"/>
      <c r="XEZ1253" s="51"/>
      <c r="XFA1253" s="105"/>
      <c r="XFC1253" s="106"/>
    </row>
    <row r="1254" spans="16378:16383" x14ac:dyDescent="0.25">
      <c r="XEX1254" s="51"/>
      <c r="XEZ1254" s="51"/>
      <c r="XFA1254" s="105"/>
      <c r="XFC1254" s="106"/>
    </row>
    <row r="1255" spans="16378:16383" x14ac:dyDescent="0.25">
      <c r="XEX1255" s="51"/>
      <c r="XEZ1255" s="51"/>
      <c r="XFA1255" s="105"/>
      <c r="XFC1255" s="106"/>
    </row>
    <row r="1256" spans="16378:16383" x14ac:dyDescent="0.25">
      <c r="XEX1256" s="51"/>
      <c r="XEZ1256" s="51"/>
      <c r="XFA1256" s="105"/>
      <c r="XFC1256" s="106"/>
    </row>
    <row r="1257" spans="16378:16383" x14ac:dyDescent="0.25">
      <c r="XEX1257" s="51"/>
      <c r="XEZ1257" s="51"/>
      <c r="XFA1257" s="105"/>
      <c r="XFC1257" s="106"/>
    </row>
    <row r="1258" spans="16378:16383" x14ac:dyDescent="0.25">
      <c r="XEX1258" s="51"/>
      <c r="XEZ1258" s="51"/>
      <c r="XFA1258" s="105"/>
      <c r="XFC1258" s="106"/>
    </row>
    <row r="1259" spans="16378:16383" x14ac:dyDescent="0.25">
      <c r="XEX1259" s="51"/>
      <c r="XEZ1259" s="51"/>
      <c r="XFA1259" s="105"/>
      <c r="XFC1259" s="106"/>
    </row>
    <row r="1260" spans="16378:16383" x14ac:dyDescent="0.25">
      <c r="XEX1260" s="51"/>
      <c r="XEZ1260" s="51"/>
      <c r="XFA1260" s="105"/>
      <c r="XFC1260" s="106"/>
    </row>
    <row r="1261" spans="16378:16383" x14ac:dyDescent="0.25">
      <c r="XEX1261" s="51"/>
      <c r="XEZ1261" s="51"/>
      <c r="XFA1261" s="105"/>
      <c r="XFC1261" s="106"/>
    </row>
    <row r="1262" spans="16378:16383" x14ac:dyDescent="0.25">
      <c r="XEX1262" s="51"/>
      <c r="XEZ1262" s="51"/>
      <c r="XFA1262" s="105"/>
      <c r="XFC1262" s="106"/>
    </row>
    <row r="1263" spans="16378:16383" x14ac:dyDescent="0.25">
      <c r="XEX1263" s="51"/>
      <c r="XEZ1263" s="51"/>
      <c r="XFA1263" s="105"/>
      <c r="XFC1263" s="106"/>
    </row>
    <row r="1264" spans="16378:16383" x14ac:dyDescent="0.25">
      <c r="XEX1264" s="51"/>
      <c r="XEZ1264" s="51"/>
      <c r="XFA1264" s="105"/>
      <c r="XFC1264" s="106"/>
    </row>
    <row r="1265" spans="16378:16383" x14ac:dyDescent="0.25">
      <c r="XEX1265" s="51"/>
      <c r="XEZ1265" s="51"/>
      <c r="XFA1265" s="105"/>
      <c r="XFC1265" s="106"/>
    </row>
    <row r="1266" spans="16378:16383" x14ac:dyDescent="0.25">
      <c r="XEX1266" s="51"/>
      <c r="XEZ1266" s="51"/>
      <c r="XFA1266" s="105"/>
      <c r="XFC1266" s="106"/>
    </row>
    <row r="1267" spans="16378:16383" x14ac:dyDescent="0.25">
      <c r="XEX1267" s="51"/>
      <c r="XEZ1267" s="51"/>
      <c r="XFA1267" s="105"/>
      <c r="XFC1267" s="106"/>
    </row>
    <row r="1268" spans="16378:16383" x14ac:dyDescent="0.25">
      <c r="XEX1268" s="51"/>
      <c r="XEZ1268" s="51"/>
      <c r="XFA1268" s="105"/>
      <c r="XFC1268" s="106"/>
    </row>
    <row r="1269" spans="16378:16383" x14ac:dyDescent="0.25">
      <c r="XEX1269" s="51"/>
      <c r="XEZ1269" s="51"/>
      <c r="XFA1269" s="105"/>
      <c r="XFC1269" s="106"/>
    </row>
    <row r="1270" spans="16378:16383" x14ac:dyDescent="0.25">
      <c r="XEX1270" s="51"/>
      <c r="XEZ1270" s="51"/>
      <c r="XFA1270" s="105"/>
      <c r="XFC1270" s="106"/>
    </row>
    <row r="1271" spans="16378:16383" x14ac:dyDescent="0.25">
      <c r="XEX1271" s="51"/>
      <c r="XEZ1271" s="51"/>
      <c r="XFA1271" s="105"/>
      <c r="XFC1271" s="106"/>
    </row>
    <row r="1272" spans="16378:16383" x14ac:dyDescent="0.25">
      <c r="XEX1272" s="51"/>
      <c r="XEZ1272" s="51"/>
      <c r="XFA1272" s="105"/>
      <c r="XFC1272" s="106"/>
    </row>
    <row r="1273" spans="16378:16383" x14ac:dyDescent="0.25">
      <c r="XEX1273" s="51"/>
      <c r="XEZ1273" s="51"/>
      <c r="XFA1273" s="105"/>
      <c r="XFC1273" s="106"/>
    </row>
    <row r="1274" spans="16378:16383" x14ac:dyDescent="0.25">
      <c r="XEX1274" s="51"/>
      <c r="XEZ1274" s="51"/>
      <c r="XFA1274" s="105"/>
      <c r="XFC1274" s="106"/>
    </row>
    <row r="1275" spans="16378:16383" x14ac:dyDescent="0.25">
      <c r="XEX1275" s="51"/>
      <c r="XEZ1275" s="51"/>
      <c r="XFA1275" s="105"/>
      <c r="XFC1275" s="106"/>
    </row>
    <row r="1276" spans="16378:16383" x14ac:dyDescent="0.25">
      <c r="XEX1276" s="51"/>
      <c r="XEZ1276" s="51"/>
      <c r="XFA1276" s="105"/>
      <c r="XFC1276" s="106"/>
    </row>
    <row r="1277" spans="16378:16383" x14ac:dyDescent="0.25">
      <c r="XEX1277" s="51"/>
      <c r="XEZ1277" s="51"/>
      <c r="XFA1277" s="105"/>
      <c r="XFC1277" s="106"/>
    </row>
    <row r="1278" spans="16378:16383" x14ac:dyDescent="0.25">
      <c r="XEX1278" s="51"/>
      <c r="XEZ1278" s="51"/>
      <c r="XFA1278" s="105"/>
      <c r="XFC1278" s="106"/>
    </row>
    <row r="1279" spans="16378:16383" x14ac:dyDescent="0.25">
      <c r="XEX1279" s="51"/>
      <c r="XEZ1279" s="51"/>
      <c r="XFA1279" s="105"/>
      <c r="XFC1279" s="106"/>
    </row>
    <row r="1280" spans="16378:16383" x14ac:dyDescent="0.25">
      <c r="XEX1280" s="51"/>
      <c r="XEZ1280" s="51"/>
      <c r="XFA1280" s="105"/>
      <c r="XFC1280" s="106"/>
    </row>
    <row r="1281" spans="16378:16383" x14ac:dyDescent="0.25">
      <c r="XEX1281" s="51"/>
      <c r="XEZ1281" s="51"/>
      <c r="XFA1281" s="105"/>
      <c r="XFC1281" s="106"/>
    </row>
    <row r="1282" spans="16378:16383" x14ac:dyDescent="0.25">
      <c r="XEX1282" s="51"/>
      <c r="XEZ1282" s="51"/>
      <c r="XFA1282" s="105"/>
      <c r="XFC1282" s="106"/>
    </row>
    <row r="1283" spans="16378:16383" x14ac:dyDescent="0.25">
      <c r="XEX1283" s="51"/>
      <c r="XEZ1283" s="51"/>
      <c r="XFA1283" s="105"/>
      <c r="XFC1283" s="106"/>
    </row>
    <row r="1284" spans="16378:16383" x14ac:dyDescent="0.25">
      <c r="XEX1284" s="51"/>
      <c r="XEZ1284" s="51"/>
      <c r="XFA1284" s="105"/>
      <c r="XFC1284" s="106"/>
    </row>
    <row r="1285" spans="16378:16383" x14ac:dyDescent="0.25">
      <c r="XEX1285" s="51"/>
      <c r="XEZ1285" s="51"/>
      <c r="XFA1285" s="105"/>
      <c r="XFC1285" s="106"/>
    </row>
    <row r="1286" spans="16378:16383" x14ac:dyDescent="0.25">
      <c r="XEX1286" s="51"/>
      <c r="XEZ1286" s="51"/>
      <c r="XFA1286" s="105"/>
      <c r="XFC1286" s="106"/>
    </row>
    <row r="1287" spans="16378:16383" x14ac:dyDescent="0.25">
      <c r="XEX1287" s="51"/>
      <c r="XEZ1287" s="51"/>
      <c r="XFA1287" s="105"/>
      <c r="XFC1287" s="106"/>
    </row>
    <row r="1288" spans="16378:16383" x14ac:dyDescent="0.25">
      <c r="XEX1288" s="51"/>
      <c r="XEZ1288" s="51"/>
      <c r="XFA1288" s="105"/>
      <c r="XFC1288" s="106"/>
    </row>
    <row r="1289" spans="16378:16383" x14ac:dyDescent="0.25">
      <c r="XEX1289" s="51"/>
      <c r="XEZ1289" s="51"/>
      <c r="XFA1289" s="105"/>
      <c r="XFC1289" s="106"/>
    </row>
    <row r="1290" spans="16378:16383" x14ac:dyDescent="0.25">
      <c r="XEX1290" s="51"/>
      <c r="XEZ1290" s="51"/>
      <c r="XFA1290" s="105"/>
      <c r="XFC1290" s="106"/>
    </row>
    <row r="1291" spans="16378:16383" x14ac:dyDescent="0.25">
      <c r="XEX1291" s="51"/>
      <c r="XEZ1291" s="51"/>
      <c r="XFA1291" s="105"/>
      <c r="XFC1291" s="106"/>
    </row>
    <row r="1292" spans="16378:16383" x14ac:dyDescent="0.25">
      <c r="XEX1292" s="51"/>
      <c r="XEZ1292" s="51"/>
      <c r="XFA1292" s="105"/>
      <c r="XFC1292" s="106"/>
    </row>
    <row r="1293" spans="16378:16383" x14ac:dyDescent="0.25">
      <c r="XEX1293" s="51"/>
      <c r="XEZ1293" s="51"/>
      <c r="XFA1293" s="105"/>
      <c r="XFC1293" s="106"/>
    </row>
    <row r="1294" spans="16378:16383" x14ac:dyDescent="0.25">
      <c r="XEX1294" s="51"/>
      <c r="XEZ1294" s="51"/>
      <c r="XFA1294" s="105"/>
      <c r="XFC1294" s="106"/>
    </row>
    <row r="1295" spans="16378:16383" x14ac:dyDescent="0.25">
      <c r="XEX1295" s="51"/>
      <c r="XEZ1295" s="51"/>
      <c r="XFA1295" s="105"/>
      <c r="XFC1295" s="106"/>
    </row>
    <row r="1296" spans="16378:16383" x14ac:dyDescent="0.25">
      <c r="XEX1296" s="51"/>
      <c r="XEZ1296" s="51"/>
      <c r="XFA1296" s="105"/>
      <c r="XFC1296" s="106"/>
    </row>
    <row r="1297" spans="16378:16383" x14ac:dyDescent="0.25">
      <c r="XEX1297" s="51"/>
      <c r="XEZ1297" s="51"/>
      <c r="XFA1297" s="105"/>
      <c r="XFC1297" s="106"/>
    </row>
    <row r="1298" spans="16378:16383" x14ac:dyDescent="0.25">
      <c r="XEX1298" s="51"/>
      <c r="XEZ1298" s="51"/>
      <c r="XFA1298" s="105"/>
      <c r="XFC1298" s="106"/>
    </row>
    <row r="1299" spans="16378:16383" x14ac:dyDescent="0.25">
      <c r="XEX1299" s="51"/>
      <c r="XEZ1299" s="51"/>
      <c r="XFA1299" s="105"/>
      <c r="XFC1299" s="106"/>
    </row>
    <row r="1300" spans="16378:16383" x14ac:dyDescent="0.25">
      <c r="XEX1300" s="51"/>
      <c r="XEZ1300" s="51"/>
      <c r="XFA1300" s="105"/>
      <c r="XFC1300" s="106"/>
    </row>
    <row r="1301" spans="16378:16383" x14ac:dyDescent="0.25">
      <c r="XEX1301" s="51"/>
      <c r="XEZ1301" s="51"/>
      <c r="XFA1301" s="105"/>
      <c r="XFC1301" s="106"/>
    </row>
    <row r="1302" spans="16378:16383" x14ac:dyDescent="0.25">
      <c r="XEX1302" s="51"/>
      <c r="XEZ1302" s="51"/>
      <c r="XFA1302" s="105"/>
      <c r="XFC1302" s="106"/>
    </row>
    <row r="1303" spans="16378:16383" x14ac:dyDescent="0.25">
      <c r="XEX1303" s="51"/>
      <c r="XEZ1303" s="51"/>
      <c r="XFA1303" s="105"/>
      <c r="XFC1303" s="106"/>
    </row>
    <row r="1304" spans="16378:16383" x14ac:dyDescent="0.25">
      <c r="XEX1304" s="51"/>
      <c r="XEZ1304" s="51"/>
      <c r="XFA1304" s="105"/>
      <c r="XFC1304" s="106"/>
    </row>
    <row r="1305" spans="16378:16383" x14ac:dyDescent="0.25">
      <c r="XEX1305" s="51"/>
      <c r="XEZ1305" s="51"/>
      <c r="XFA1305" s="105"/>
      <c r="XFC1305" s="106"/>
    </row>
    <row r="1306" spans="16378:16383" x14ac:dyDescent="0.25">
      <c r="XEX1306" s="51"/>
      <c r="XEZ1306" s="51"/>
      <c r="XFA1306" s="105"/>
      <c r="XFC1306" s="106"/>
    </row>
    <row r="1307" spans="16378:16383" x14ac:dyDescent="0.25">
      <c r="XEX1307" s="51"/>
      <c r="XEZ1307" s="51"/>
      <c r="XFA1307" s="105"/>
      <c r="XFC1307" s="106"/>
    </row>
    <row r="1308" spans="16378:16383" x14ac:dyDescent="0.25">
      <c r="XEX1308" s="51"/>
      <c r="XEZ1308" s="51"/>
      <c r="XFA1308" s="105"/>
      <c r="XFC1308" s="106"/>
    </row>
    <row r="1309" spans="16378:16383" x14ac:dyDescent="0.25">
      <c r="XEX1309" s="51"/>
      <c r="XEZ1309" s="51"/>
      <c r="XFA1309" s="105"/>
      <c r="XFC1309" s="106"/>
    </row>
    <row r="1310" spans="16378:16383" x14ac:dyDescent="0.25">
      <c r="XEX1310" s="51"/>
      <c r="XEZ1310" s="51"/>
      <c r="XFA1310" s="105"/>
      <c r="XFC1310" s="106"/>
    </row>
    <row r="1311" spans="16378:16383" x14ac:dyDescent="0.25">
      <c r="XEX1311" s="51"/>
      <c r="XEZ1311" s="51"/>
      <c r="XFA1311" s="105"/>
      <c r="XFC1311" s="106"/>
    </row>
    <row r="1312" spans="16378:16383" x14ac:dyDescent="0.25">
      <c r="XEX1312" s="51"/>
      <c r="XEZ1312" s="51"/>
      <c r="XFA1312" s="105"/>
      <c r="XFC1312" s="106"/>
    </row>
    <row r="1313" spans="16378:16383" x14ac:dyDescent="0.25">
      <c r="XEX1313" s="51"/>
      <c r="XEZ1313" s="51"/>
      <c r="XFA1313" s="105"/>
      <c r="XFC1313" s="106"/>
    </row>
    <row r="1314" spans="16378:16383" x14ac:dyDescent="0.25">
      <c r="XEX1314" s="51"/>
      <c r="XEZ1314" s="51"/>
      <c r="XFA1314" s="105"/>
      <c r="XFC1314" s="106"/>
    </row>
    <row r="1315" spans="16378:16383" x14ac:dyDescent="0.25">
      <c r="XEX1315" s="51"/>
      <c r="XEZ1315" s="51"/>
      <c r="XFA1315" s="105"/>
      <c r="XFC1315" s="106"/>
    </row>
    <row r="1316" spans="16378:16383" x14ac:dyDescent="0.25">
      <c r="XEX1316" s="51"/>
      <c r="XEZ1316" s="51"/>
      <c r="XFA1316" s="105"/>
      <c r="XFC1316" s="106"/>
    </row>
    <row r="1317" spans="16378:16383" x14ac:dyDescent="0.25">
      <c r="XEX1317" s="51"/>
      <c r="XEZ1317" s="51"/>
      <c r="XFA1317" s="105"/>
      <c r="XFC1317" s="106"/>
    </row>
    <row r="1318" spans="16378:16383" x14ac:dyDescent="0.25">
      <c r="XEX1318" s="51"/>
      <c r="XEZ1318" s="51"/>
      <c r="XFA1318" s="105"/>
      <c r="XFC1318" s="106"/>
    </row>
    <row r="1319" spans="16378:16383" x14ac:dyDescent="0.25">
      <c r="XEX1319" s="51"/>
      <c r="XEZ1319" s="51"/>
      <c r="XFA1319" s="105"/>
      <c r="XFC1319" s="106"/>
    </row>
    <row r="1320" spans="16378:16383" x14ac:dyDescent="0.25">
      <c r="XEX1320" s="51"/>
      <c r="XEZ1320" s="51"/>
      <c r="XFA1320" s="105"/>
      <c r="XFC1320" s="106"/>
    </row>
    <row r="1321" spans="16378:16383" x14ac:dyDescent="0.25">
      <c r="XEX1321" s="51"/>
      <c r="XEZ1321" s="51"/>
      <c r="XFA1321" s="105"/>
      <c r="XFC1321" s="106"/>
    </row>
    <row r="1322" spans="16378:16383" x14ac:dyDescent="0.25">
      <c r="XEX1322" s="51"/>
      <c r="XEZ1322" s="51"/>
      <c r="XFA1322" s="105"/>
      <c r="XFC1322" s="106"/>
    </row>
    <row r="1323" spans="16378:16383" x14ac:dyDescent="0.25">
      <c r="XEX1323" s="51"/>
      <c r="XEZ1323" s="51"/>
      <c r="XFA1323" s="105"/>
      <c r="XFC1323" s="106"/>
    </row>
    <row r="1324" spans="16378:16383" x14ac:dyDescent="0.25">
      <c r="XEX1324" s="51"/>
      <c r="XEZ1324" s="51"/>
      <c r="XFA1324" s="105"/>
      <c r="XFC1324" s="106"/>
    </row>
    <row r="1325" spans="16378:16383" x14ac:dyDescent="0.25">
      <c r="XEX1325" s="51"/>
      <c r="XEZ1325" s="51"/>
      <c r="XFA1325" s="105"/>
      <c r="XFC1325" s="106"/>
    </row>
    <row r="1326" spans="16378:16383" x14ac:dyDescent="0.25">
      <c r="XEX1326" s="51"/>
      <c r="XEZ1326" s="51"/>
      <c r="XFA1326" s="105"/>
      <c r="XFC1326" s="106"/>
    </row>
    <row r="1327" spans="16378:16383" x14ac:dyDescent="0.25">
      <c r="XEX1327" s="51"/>
      <c r="XEZ1327" s="51"/>
      <c r="XFA1327" s="105"/>
      <c r="XFC1327" s="106"/>
    </row>
    <row r="1328" spans="16378:16383" x14ac:dyDescent="0.25">
      <c r="XEX1328" s="51"/>
      <c r="XEZ1328" s="51"/>
      <c r="XFA1328" s="105"/>
      <c r="XFC1328" s="106"/>
    </row>
    <row r="1329" spans="16378:16383" x14ac:dyDescent="0.25">
      <c r="XEX1329" s="51"/>
      <c r="XEZ1329" s="51"/>
      <c r="XFA1329" s="105"/>
      <c r="XFC1329" s="106"/>
    </row>
    <row r="1330" spans="16378:16383" x14ac:dyDescent="0.25">
      <c r="XEX1330" s="51"/>
      <c r="XEZ1330" s="51"/>
      <c r="XFA1330" s="105"/>
      <c r="XFC1330" s="106"/>
    </row>
    <row r="1331" spans="16378:16383" x14ac:dyDescent="0.25">
      <c r="XEX1331" s="51"/>
      <c r="XEZ1331" s="51"/>
      <c r="XFA1331" s="105"/>
      <c r="XFC1331" s="106"/>
    </row>
    <row r="1332" spans="16378:16383" x14ac:dyDescent="0.25">
      <c r="XEX1332" s="51"/>
      <c r="XEZ1332" s="51"/>
      <c r="XFA1332" s="105"/>
      <c r="XFC1332" s="106"/>
    </row>
    <row r="1333" spans="16378:16383" x14ac:dyDescent="0.25">
      <c r="XEX1333" s="51"/>
      <c r="XEZ1333" s="51"/>
      <c r="XFA1333" s="105"/>
      <c r="XFC1333" s="106"/>
    </row>
    <row r="1334" spans="16378:16383" x14ac:dyDescent="0.25">
      <c r="XEX1334" s="51"/>
      <c r="XEZ1334" s="51"/>
      <c r="XFA1334" s="105"/>
      <c r="XFC1334" s="106"/>
    </row>
    <row r="1335" spans="16378:16383" x14ac:dyDescent="0.25">
      <c r="XEX1335" s="51"/>
      <c r="XEZ1335" s="51"/>
      <c r="XFA1335" s="105"/>
      <c r="XFC1335" s="106"/>
    </row>
    <row r="1336" spans="16378:16383" x14ac:dyDescent="0.25">
      <c r="XEX1336" s="51"/>
      <c r="XEZ1336" s="51"/>
      <c r="XFA1336" s="105"/>
      <c r="XFC1336" s="106"/>
    </row>
    <row r="1337" spans="16378:16383" x14ac:dyDescent="0.25">
      <c r="XEX1337" s="51"/>
      <c r="XEZ1337" s="51"/>
      <c r="XFA1337" s="105"/>
      <c r="XFC1337" s="106"/>
    </row>
    <row r="1338" spans="16378:16383" x14ac:dyDescent="0.25">
      <c r="XEX1338" s="51"/>
      <c r="XEZ1338" s="51"/>
      <c r="XFA1338" s="105"/>
      <c r="XFC1338" s="106"/>
    </row>
    <row r="1339" spans="16378:16383" x14ac:dyDescent="0.25">
      <c r="XEX1339" s="51"/>
      <c r="XEZ1339" s="51"/>
      <c r="XFA1339" s="105"/>
      <c r="XFC1339" s="106"/>
    </row>
    <row r="1340" spans="16378:16383" x14ac:dyDescent="0.25">
      <c r="XEX1340" s="51"/>
      <c r="XEZ1340" s="51"/>
      <c r="XFA1340" s="105"/>
      <c r="XFC1340" s="106"/>
    </row>
    <row r="1341" spans="16378:16383" x14ac:dyDescent="0.25">
      <c r="XEX1341" s="51"/>
      <c r="XEZ1341" s="51"/>
      <c r="XFA1341" s="105"/>
      <c r="XFC1341" s="106"/>
    </row>
    <row r="1342" spans="16378:16383" x14ac:dyDescent="0.25">
      <c r="XEX1342" s="51"/>
      <c r="XEZ1342" s="51"/>
      <c r="XFA1342" s="105"/>
      <c r="XFC1342" s="106"/>
    </row>
    <row r="1343" spans="16378:16383" x14ac:dyDescent="0.25">
      <c r="XEX1343" s="51"/>
      <c r="XEZ1343" s="51"/>
      <c r="XFA1343" s="105"/>
      <c r="XFC1343" s="106"/>
    </row>
    <row r="1344" spans="16378:16383" x14ac:dyDescent="0.25">
      <c r="XEX1344" s="51"/>
      <c r="XEZ1344" s="51"/>
      <c r="XFA1344" s="105"/>
      <c r="XFC1344" s="106"/>
    </row>
    <row r="1345" spans="16378:16383" x14ac:dyDescent="0.25">
      <c r="XEX1345" s="51"/>
      <c r="XEZ1345" s="51"/>
      <c r="XFA1345" s="105"/>
      <c r="XFC1345" s="106"/>
    </row>
    <row r="1346" spans="16378:16383" x14ac:dyDescent="0.25">
      <c r="XEX1346" s="51"/>
      <c r="XEZ1346" s="51"/>
      <c r="XFA1346" s="105"/>
      <c r="XFC1346" s="106"/>
    </row>
    <row r="1347" spans="16378:16383" x14ac:dyDescent="0.25">
      <c r="XEX1347" s="51"/>
      <c r="XEZ1347" s="51"/>
      <c r="XFA1347" s="105"/>
      <c r="XFC1347" s="106"/>
    </row>
    <row r="1348" spans="16378:16383" x14ac:dyDescent="0.25">
      <c r="XEX1348" s="51"/>
      <c r="XEZ1348" s="51"/>
      <c r="XFA1348" s="105"/>
      <c r="XFC1348" s="106"/>
    </row>
    <row r="1349" spans="16378:16383" x14ac:dyDescent="0.25">
      <c r="XEX1349" s="51"/>
      <c r="XEZ1349" s="51"/>
      <c r="XFA1349" s="105"/>
      <c r="XFC1349" s="106"/>
    </row>
    <row r="1350" spans="16378:16383" x14ac:dyDescent="0.25">
      <c r="XEX1350" s="51"/>
      <c r="XEZ1350" s="51"/>
      <c r="XFA1350" s="105"/>
      <c r="XFC1350" s="106"/>
    </row>
    <row r="1351" spans="16378:16383" x14ac:dyDescent="0.25">
      <c r="XEX1351" s="51"/>
      <c r="XEZ1351" s="51"/>
      <c r="XFA1351" s="105"/>
      <c r="XFC1351" s="106"/>
    </row>
    <row r="1352" spans="16378:16383" x14ac:dyDescent="0.25">
      <c r="XEX1352" s="51"/>
      <c r="XEZ1352" s="51"/>
      <c r="XFA1352" s="105"/>
      <c r="XFC1352" s="106"/>
    </row>
    <row r="1353" spans="16378:16383" x14ac:dyDescent="0.25">
      <c r="XEX1353" s="51"/>
      <c r="XEZ1353" s="51"/>
      <c r="XFA1353" s="105"/>
      <c r="XFC1353" s="106"/>
    </row>
    <row r="1354" spans="16378:16383" x14ac:dyDescent="0.25">
      <c r="XEX1354" s="51"/>
      <c r="XEZ1354" s="51"/>
      <c r="XFA1354" s="105"/>
      <c r="XFC1354" s="106"/>
    </row>
    <row r="1355" spans="16378:16383" x14ac:dyDescent="0.25">
      <c r="XEX1355" s="51"/>
      <c r="XEZ1355" s="51"/>
      <c r="XFA1355" s="105"/>
      <c r="XFC1355" s="106"/>
    </row>
    <row r="1356" spans="16378:16383" x14ac:dyDescent="0.25">
      <c r="XEX1356" s="51"/>
      <c r="XEZ1356" s="51"/>
      <c r="XFA1356" s="105"/>
      <c r="XFC1356" s="106"/>
    </row>
    <row r="1357" spans="16378:16383" x14ac:dyDescent="0.25">
      <c r="XEX1357" s="51"/>
      <c r="XEZ1357" s="51"/>
      <c r="XFA1357" s="105"/>
      <c r="XFC1357" s="106"/>
    </row>
    <row r="1358" spans="16378:16383" x14ac:dyDescent="0.25">
      <c r="XEX1358" s="51"/>
      <c r="XEZ1358" s="51"/>
      <c r="XFA1358" s="105"/>
      <c r="XFC1358" s="106"/>
    </row>
    <row r="1359" spans="16378:16383" x14ac:dyDescent="0.25">
      <c r="XEX1359" s="51"/>
      <c r="XEZ1359" s="51"/>
      <c r="XFA1359" s="105"/>
      <c r="XFC1359" s="106"/>
    </row>
    <row r="1360" spans="16378:16383" x14ac:dyDescent="0.25">
      <c r="XEX1360" s="51"/>
      <c r="XEZ1360" s="51"/>
      <c r="XFA1360" s="105"/>
      <c r="XFC1360" s="106"/>
    </row>
    <row r="1361" spans="16378:16383" x14ac:dyDescent="0.25">
      <c r="XEX1361" s="51"/>
      <c r="XEZ1361" s="51"/>
      <c r="XFA1361" s="105"/>
      <c r="XFC1361" s="106"/>
    </row>
    <row r="1362" spans="16378:16383" x14ac:dyDescent="0.25">
      <c r="XEX1362" s="51"/>
      <c r="XEZ1362" s="51"/>
      <c r="XFA1362" s="105"/>
      <c r="XFC1362" s="106"/>
    </row>
    <row r="1363" spans="16378:16383" x14ac:dyDescent="0.25">
      <c r="XEX1363" s="51"/>
      <c r="XEZ1363" s="51"/>
      <c r="XFA1363" s="105"/>
      <c r="XFC1363" s="106"/>
    </row>
    <row r="1364" spans="16378:16383" x14ac:dyDescent="0.25">
      <c r="XEX1364" s="51"/>
      <c r="XEZ1364" s="51"/>
      <c r="XFA1364" s="105"/>
      <c r="XFC1364" s="106"/>
    </row>
    <row r="1365" spans="16378:16383" x14ac:dyDescent="0.25">
      <c r="XEX1365" s="51"/>
      <c r="XEZ1365" s="51"/>
      <c r="XFA1365" s="105"/>
      <c r="XFC1365" s="106"/>
    </row>
    <row r="1366" spans="16378:16383" x14ac:dyDescent="0.25">
      <c r="XEX1366" s="51"/>
      <c r="XEZ1366" s="51"/>
      <c r="XFA1366" s="105"/>
      <c r="XFC1366" s="106"/>
    </row>
    <row r="1367" spans="16378:16383" x14ac:dyDescent="0.25">
      <c r="XEX1367" s="51"/>
      <c r="XEZ1367" s="51"/>
      <c r="XFA1367" s="105"/>
      <c r="XFC1367" s="106"/>
    </row>
    <row r="1368" spans="16378:16383" x14ac:dyDescent="0.25">
      <c r="XEX1368" s="51"/>
      <c r="XEZ1368" s="51"/>
      <c r="XFA1368" s="105"/>
      <c r="XFC1368" s="106"/>
    </row>
    <row r="1369" spans="16378:16383" x14ac:dyDescent="0.25">
      <c r="XEX1369" s="51"/>
      <c r="XEZ1369" s="51"/>
      <c r="XFA1369" s="105"/>
      <c r="XFC1369" s="106"/>
    </row>
    <row r="1370" spans="16378:16383" x14ac:dyDescent="0.25">
      <c r="XEX1370" s="51"/>
      <c r="XEZ1370" s="51"/>
      <c r="XFA1370" s="105"/>
      <c r="XFC1370" s="106"/>
    </row>
    <row r="1371" spans="16378:16383" x14ac:dyDescent="0.25">
      <c r="XEX1371" s="51"/>
      <c r="XEZ1371" s="51"/>
      <c r="XFA1371" s="105"/>
      <c r="XFC1371" s="106"/>
    </row>
    <row r="1372" spans="16378:16383" x14ac:dyDescent="0.25">
      <c r="XEX1372" s="51"/>
      <c r="XEZ1372" s="51"/>
      <c r="XFA1372" s="105"/>
      <c r="XFC1372" s="106"/>
    </row>
    <row r="1373" spans="16378:16383" x14ac:dyDescent="0.25">
      <c r="XEX1373" s="51"/>
      <c r="XEZ1373" s="51"/>
      <c r="XFA1373" s="105"/>
      <c r="XFC1373" s="106"/>
    </row>
    <row r="1374" spans="16378:16383" x14ac:dyDescent="0.25">
      <c r="XEX1374" s="51"/>
      <c r="XEZ1374" s="51"/>
      <c r="XFA1374" s="105"/>
      <c r="XFC1374" s="106"/>
    </row>
    <row r="1375" spans="16378:16383" x14ac:dyDescent="0.25">
      <c r="XEX1375" s="51"/>
      <c r="XEZ1375" s="51"/>
      <c r="XFA1375" s="105"/>
      <c r="XFC1375" s="106"/>
    </row>
    <row r="1376" spans="16378:16383" x14ac:dyDescent="0.25">
      <c r="XEX1376" s="51"/>
      <c r="XEZ1376" s="51"/>
      <c r="XFA1376" s="105"/>
      <c r="XFC1376" s="106"/>
    </row>
    <row r="1377" spans="16378:16383" x14ac:dyDescent="0.25">
      <c r="XEX1377" s="51"/>
      <c r="XEZ1377" s="51"/>
      <c r="XFA1377" s="105"/>
      <c r="XFC1377" s="106"/>
    </row>
    <row r="1378" spans="16378:16383" x14ac:dyDescent="0.25">
      <c r="XEX1378" s="51"/>
      <c r="XEZ1378" s="51"/>
      <c r="XFA1378" s="105"/>
      <c r="XFC1378" s="106"/>
    </row>
    <row r="1379" spans="16378:16383" x14ac:dyDescent="0.25">
      <c r="XEX1379" s="51"/>
      <c r="XEZ1379" s="51"/>
      <c r="XFA1379" s="105"/>
      <c r="XFC1379" s="106"/>
    </row>
    <row r="1380" spans="16378:16383" x14ac:dyDescent="0.25">
      <c r="XEX1380" s="51"/>
      <c r="XEZ1380" s="51"/>
      <c r="XFA1380" s="105"/>
      <c r="XFC1380" s="106"/>
    </row>
    <row r="1381" spans="16378:16383" x14ac:dyDescent="0.25">
      <c r="XEX1381" s="51"/>
      <c r="XEZ1381" s="51"/>
      <c r="XFA1381" s="105"/>
      <c r="XFC1381" s="106"/>
    </row>
    <row r="1382" spans="16378:16383" x14ac:dyDescent="0.25">
      <c r="XEX1382" s="51"/>
      <c r="XEZ1382" s="51"/>
      <c r="XFA1382" s="105"/>
      <c r="XFC1382" s="106"/>
    </row>
    <row r="1383" spans="16378:16383" x14ac:dyDescent="0.25">
      <c r="XEX1383" s="51"/>
      <c r="XEZ1383" s="51"/>
      <c r="XFA1383" s="105"/>
      <c r="XFC1383" s="106"/>
    </row>
    <row r="1384" spans="16378:16383" x14ac:dyDescent="0.25">
      <c r="XEX1384" s="51"/>
      <c r="XEZ1384" s="51"/>
      <c r="XFA1384" s="105"/>
      <c r="XFC1384" s="106"/>
    </row>
    <row r="1385" spans="16378:16383" x14ac:dyDescent="0.25">
      <c r="XEX1385" s="51"/>
      <c r="XEZ1385" s="51"/>
      <c r="XFA1385" s="105"/>
      <c r="XFC1385" s="106"/>
    </row>
    <row r="1386" spans="16378:16383" x14ac:dyDescent="0.25">
      <c r="XEX1386" s="51"/>
      <c r="XEZ1386" s="51"/>
      <c r="XFA1386" s="105"/>
      <c r="XFC1386" s="106"/>
    </row>
    <row r="1387" spans="16378:16383" x14ac:dyDescent="0.25">
      <c r="XEX1387" s="51"/>
      <c r="XEZ1387" s="51"/>
      <c r="XFA1387" s="105"/>
      <c r="XFC1387" s="106"/>
    </row>
    <row r="1388" spans="16378:16383" x14ac:dyDescent="0.25">
      <c r="XEX1388" s="51"/>
      <c r="XEZ1388" s="51"/>
      <c r="XFA1388" s="105"/>
      <c r="XFC1388" s="106"/>
    </row>
    <row r="1389" spans="16378:16383" x14ac:dyDescent="0.25">
      <c r="XEX1389" s="51"/>
      <c r="XEZ1389" s="51"/>
      <c r="XFA1389" s="105"/>
      <c r="XFC1389" s="106"/>
    </row>
    <row r="1390" spans="16378:16383" x14ac:dyDescent="0.25">
      <c r="XEX1390" s="51"/>
      <c r="XEZ1390" s="51"/>
      <c r="XFA1390" s="105"/>
      <c r="XFC1390" s="106"/>
    </row>
    <row r="1391" spans="16378:16383" x14ac:dyDescent="0.25">
      <c r="XEX1391" s="51"/>
      <c r="XEZ1391" s="51"/>
      <c r="XFA1391" s="105"/>
      <c r="XFC1391" s="106"/>
    </row>
    <row r="1392" spans="16378:16383" x14ac:dyDescent="0.25">
      <c r="XEX1392" s="51"/>
      <c r="XEZ1392" s="51"/>
      <c r="XFA1392" s="105"/>
      <c r="XFC1392" s="106"/>
    </row>
    <row r="1393" spans="16378:16383" x14ac:dyDescent="0.25">
      <c r="XEX1393" s="51"/>
      <c r="XEZ1393" s="51"/>
      <c r="XFA1393" s="105"/>
      <c r="XFC1393" s="106"/>
    </row>
    <row r="1394" spans="16378:16383" x14ac:dyDescent="0.25">
      <c r="XEX1394" s="51"/>
      <c r="XEZ1394" s="51"/>
      <c r="XFA1394" s="105"/>
      <c r="XFC1394" s="106"/>
    </row>
    <row r="1395" spans="16378:16383" x14ac:dyDescent="0.25">
      <c r="XEX1395" s="51"/>
      <c r="XEZ1395" s="51"/>
      <c r="XFA1395" s="105"/>
      <c r="XFC1395" s="106"/>
    </row>
    <row r="1396" spans="16378:16383" x14ac:dyDescent="0.25">
      <c r="XEX1396" s="51"/>
      <c r="XEZ1396" s="51"/>
      <c r="XFA1396" s="105"/>
      <c r="XFC1396" s="106"/>
    </row>
    <row r="1397" spans="16378:16383" x14ac:dyDescent="0.25">
      <c r="XEX1397" s="51"/>
      <c r="XEZ1397" s="51"/>
      <c r="XFA1397" s="105"/>
      <c r="XFC1397" s="106"/>
    </row>
    <row r="1398" spans="16378:16383" x14ac:dyDescent="0.25">
      <c r="XEX1398" s="51"/>
      <c r="XEZ1398" s="51"/>
      <c r="XFA1398" s="105"/>
      <c r="XFC1398" s="106"/>
    </row>
    <row r="1399" spans="16378:16383" x14ac:dyDescent="0.25">
      <c r="XEX1399" s="51"/>
      <c r="XEZ1399" s="51"/>
      <c r="XFA1399" s="105"/>
      <c r="XFC1399" s="106"/>
    </row>
    <row r="1400" spans="16378:16383" x14ac:dyDescent="0.25">
      <c r="XEX1400" s="51"/>
      <c r="XEZ1400" s="51"/>
      <c r="XFA1400" s="105"/>
      <c r="XFC1400" s="106"/>
    </row>
    <row r="1401" spans="16378:16383" x14ac:dyDescent="0.25">
      <c r="XEX1401" s="51"/>
      <c r="XEZ1401" s="51"/>
      <c r="XFA1401" s="105"/>
      <c r="XFC1401" s="106"/>
    </row>
    <row r="1402" spans="16378:16383" x14ac:dyDescent="0.25">
      <c r="XEX1402" s="51"/>
      <c r="XEZ1402" s="51"/>
      <c r="XFA1402" s="105"/>
      <c r="XFC1402" s="106"/>
    </row>
    <row r="1403" spans="16378:16383" x14ac:dyDescent="0.25">
      <c r="XEX1403" s="51"/>
      <c r="XEZ1403" s="51"/>
      <c r="XFA1403" s="105"/>
      <c r="XFC1403" s="106"/>
    </row>
    <row r="1404" spans="16378:16383" x14ac:dyDescent="0.25">
      <c r="XEX1404" s="51"/>
      <c r="XEZ1404" s="51"/>
      <c r="XFA1404" s="105"/>
      <c r="XFC1404" s="106"/>
    </row>
    <row r="1405" spans="16378:16383" x14ac:dyDescent="0.25">
      <c r="XEX1405" s="51"/>
      <c r="XEZ1405" s="51"/>
      <c r="XFA1405" s="105"/>
      <c r="XFC1405" s="106"/>
    </row>
    <row r="1406" spans="16378:16383" x14ac:dyDescent="0.25">
      <c r="XEX1406" s="51"/>
      <c r="XEZ1406" s="51"/>
      <c r="XFA1406" s="105"/>
      <c r="XFC1406" s="106"/>
    </row>
    <row r="1407" spans="16378:16383" x14ac:dyDescent="0.25">
      <c r="XEX1407" s="51"/>
      <c r="XEZ1407" s="51"/>
      <c r="XFA1407" s="105"/>
      <c r="XFC1407" s="106"/>
    </row>
    <row r="1408" spans="16378:16383" x14ac:dyDescent="0.25">
      <c r="XEX1408" s="51"/>
      <c r="XEZ1408" s="51"/>
      <c r="XFA1408" s="105"/>
      <c r="XFC1408" s="106"/>
    </row>
    <row r="1409" spans="16378:16383" x14ac:dyDescent="0.25">
      <c r="XEX1409" s="51"/>
      <c r="XEZ1409" s="51"/>
      <c r="XFA1409" s="105"/>
      <c r="XFC1409" s="106"/>
    </row>
    <row r="1410" spans="16378:16383" x14ac:dyDescent="0.25">
      <c r="XEX1410" s="51"/>
      <c r="XEZ1410" s="51"/>
      <c r="XFA1410" s="105"/>
      <c r="XFC1410" s="106"/>
    </row>
    <row r="1411" spans="16378:16383" x14ac:dyDescent="0.25">
      <c r="XEX1411" s="51"/>
      <c r="XEZ1411" s="51"/>
      <c r="XFA1411" s="105"/>
      <c r="XFC1411" s="106"/>
    </row>
    <row r="1412" spans="16378:16383" x14ac:dyDescent="0.25">
      <c r="XEX1412" s="51"/>
      <c r="XEZ1412" s="51"/>
      <c r="XFA1412" s="105"/>
      <c r="XFC1412" s="106"/>
    </row>
    <row r="1413" spans="16378:16383" x14ac:dyDescent="0.25">
      <c r="XEX1413" s="51"/>
      <c r="XEZ1413" s="51"/>
      <c r="XFA1413" s="105"/>
      <c r="XFC1413" s="106"/>
    </row>
    <row r="1414" spans="16378:16383" x14ac:dyDescent="0.25">
      <c r="XEX1414" s="51"/>
      <c r="XEZ1414" s="51"/>
      <c r="XFA1414" s="105"/>
      <c r="XFC1414" s="106"/>
    </row>
    <row r="1415" spans="16378:16383" x14ac:dyDescent="0.25">
      <c r="XEX1415" s="51"/>
      <c r="XEZ1415" s="51"/>
      <c r="XFA1415" s="105"/>
      <c r="XFC1415" s="106"/>
    </row>
    <row r="1416" spans="16378:16383" x14ac:dyDescent="0.25">
      <c r="XEX1416" s="51"/>
      <c r="XEZ1416" s="51"/>
      <c r="XFA1416" s="105"/>
      <c r="XFC1416" s="106"/>
    </row>
    <row r="1417" spans="16378:16383" x14ac:dyDescent="0.25">
      <c r="XEX1417" s="51"/>
      <c r="XEZ1417" s="51"/>
      <c r="XFA1417" s="105"/>
      <c r="XFC1417" s="106"/>
    </row>
    <row r="1418" spans="16378:16383" x14ac:dyDescent="0.25">
      <c r="XEX1418" s="51"/>
      <c r="XEZ1418" s="51"/>
      <c r="XFA1418" s="105"/>
      <c r="XFC1418" s="106"/>
    </row>
    <row r="1419" spans="16378:16383" x14ac:dyDescent="0.25">
      <c r="XEX1419" s="51"/>
      <c r="XEZ1419" s="51"/>
      <c r="XFA1419" s="105"/>
      <c r="XFC1419" s="106"/>
    </row>
    <row r="1420" spans="16378:16383" x14ac:dyDescent="0.25">
      <c r="XEX1420" s="51"/>
      <c r="XEZ1420" s="51"/>
      <c r="XFA1420" s="105"/>
      <c r="XFC1420" s="106"/>
    </row>
    <row r="1421" spans="16378:16383" x14ac:dyDescent="0.25">
      <c r="XEX1421" s="51"/>
      <c r="XEZ1421" s="51"/>
      <c r="XFA1421" s="105"/>
      <c r="XFC1421" s="106"/>
    </row>
    <row r="1422" spans="16378:16383" x14ac:dyDescent="0.25">
      <c r="XEX1422" s="51"/>
      <c r="XEZ1422" s="51"/>
      <c r="XFA1422" s="105"/>
      <c r="XFC1422" s="106"/>
    </row>
    <row r="1423" spans="16378:16383" x14ac:dyDescent="0.25">
      <c r="XEX1423" s="51"/>
      <c r="XEZ1423" s="51"/>
      <c r="XFA1423" s="105"/>
      <c r="XFC1423" s="106"/>
    </row>
    <row r="1424" spans="16378:16383" x14ac:dyDescent="0.25">
      <c r="XEX1424" s="51"/>
      <c r="XEZ1424" s="51"/>
      <c r="XFA1424" s="105"/>
      <c r="XFC1424" s="106"/>
    </row>
    <row r="1425" spans="16378:16383" x14ac:dyDescent="0.25">
      <c r="XEX1425" s="51"/>
      <c r="XEZ1425" s="51"/>
      <c r="XFA1425" s="105"/>
      <c r="XFC1425" s="106"/>
    </row>
    <row r="1426" spans="16378:16383" x14ac:dyDescent="0.25">
      <c r="XEX1426" s="51"/>
      <c r="XEZ1426" s="51"/>
      <c r="XFA1426" s="105"/>
      <c r="XFC1426" s="106"/>
    </row>
    <row r="1427" spans="16378:16383" x14ac:dyDescent="0.25">
      <c r="XEX1427" s="51"/>
      <c r="XEZ1427" s="51"/>
      <c r="XFA1427" s="105"/>
      <c r="XFC1427" s="106"/>
    </row>
    <row r="1428" spans="16378:16383" x14ac:dyDescent="0.25">
      <c r="XEX1428" s="51"/>
      <c r="XEZ1428" s="51"/>
      <c r="XFA1428" s="105"/>
      <c r="XFC1428" s="106"/>
    </row>
    <row r="1429" spans="16378:16383" x14ac:dyDescent="0.25">
      <c r="XEX1429" s="51"/>
      <c r="XEZ1429" s="51"/>
      <c r="XFA1429" s="105"/>
      <c r="XFC1429" s="106"/>
    </row>
    <row r="1430" spans="16378:16383" x14ac:dyDescent="0.25">
      <c r="XEX1430" s="51"/>
      <c r="XEZ1430" s="51"/>
      <c r="XFA1430" s="105"/>
      <c r="XFC1430" s="106"/>
    </row>
    <row r="1431" spans="16378:16383" x14ac:dyDescent="0.25">
      <c r="XEX1431" s="51"/>
      <c r="XEZ1431" s="51"/>
      <c r="XFA1431" s="105"/>
      <c r="XFC1431" s="106"/>
    </row>
    <row r="1432" spans="16378:16383" x14ac:dyDescent="0.25">
      <c r="XEX1432" s="51"/>
      <c r="XEZ1432" s="51"/>
      <c r="XFA1432" s="105"/>
      <c r="XFC1432" s="106"/>
    </row>
    <row r="1433" spans="16378:16383" x14ac:dyDescent="0.25">
      <c r="XEX1433" s="51"/>
      <c r="XEZ1433" s="51"/>
      <c r="XFA1433" s="105"/>
      <c r="XFC1433" s="106"/>
    </row>
    <row r="1434" spans="16378:16383" x14ac:dyDescent="0.25">
      <c r="XEX1434" s="51"/>
      <c r="XEZ1434" s="51"/>
      <c r="XFA1434" s="105"/>
      <c r="XFC1434" s="106"/>
    </row>
    <row r="1435" spans="16378:16383" x14ac:dyDescent="0.25">
      <c r="XEX1435" s="51"/>
      <c r="XEZ1435" s="51"/>
      <c r="XFA1435" s="105"/>
      <c r="XFC1435" s="106"/>
    </row>
    <row r="1436" spans="16378:16383" x14ac:dyDescent="0.25">
      <c r="XEX1436" s="51"/>
      <c r="XEZ1436" s="51"/>
      <c r="XFA1436" s="105"/>
      <c r="XFC1436" s="106"/>
    </row>
    <row r="1437" spans="16378:16383" x14ac:dyDescent="0.25">
      <c r="XEX1437" s="51"/>
      <c r="XEZ1437" s="51"/>
      <c r="XFA1437" s="105"/>
      <c r="XFC1437" s="106"/>
    </row>
    <row r="1438" spans="16378:16383" x14ac:dyDescent="0.25">
      <c r="XEX1438" s="51"/>
      <c r="XEZ1438" s="51"/>
      <c r="XFA1438" s="105"/>
      <c r="XFC1438" s="106"/>
    </row>
    <row r="1439" spans="16378:16383" x14ac:dyDescent="0.25">
      <c r="XEX1439" s="51"/>
      <c r="XEZ1439" s="51"/>
      <c r="XFA1439" s="105"/>
      <c r="XFC1439" s="106"/>
    </row>
    <row r="1440" spans="16378:16383" x14ac:dyDescent="0.25">
      <c r="XEX1440" s="51"/>
      <c r="XEZ1440" s="51"/>
      <c r="XFA1440" s="105"/>
      <c r="XFC1440" s="106"/>
    </row>
    <row r="1441" spans="16378:16383" x14ac:dyDescent="0.25">
      <c r="XEX1441" s="51"/>
      <c r="XEZ1441" s="51"/>
      <c r="XFA1441" s="105"/>
      <c r="XFC1441" s="106"/>
    </row>
    <row r="1442" spans="16378:16383" x14ac:dyDescent="0.25">
      <c r="XEX1442" s="51"/>
      <c r="XEZ1442" s="51"/>
      <c r="XFA1442" s="105"/>
      <c r="XFC1442" s="106"/>
    </row>
    <row r="1443" spans="16378:16383" x14ac:dyDescent="0.25">
      <c r="XEX1443" s="51"/>
      <c r="XEZ1443" s="51"/>
      <c r="XFA1443" s="105"/>
      <c r="XFC1443" s="106"/>
    </row>
    <row r="1444" spans="16378:16383" x14ac:dyDescent="0.25">
      <c r="XEX1444" s="51"/>
      <c r="XEZ1444" s="51"/>
      <c r="XFA1444" s="105"/>
      <c r="XFC1444" s="106"/>
    </row>
    <row r="1445" spans="16378:16383" x14ac:dyDescent="0.25">
      <c r="XEX1445" s="51"/>
      <c r="XEZ1445" s="51"/>
      <c r="XFA1445" s="105"/>
      <c r="XFC1445" s="106"/>
    </row>
    <row r="1446" spans="16378:16383" x14ac:dyDescent="0.25">
      <c r="XEX1446" s="51"/>
      <c r="XEZ1446" s="51"/>
      <c r="XFA1446" s="105"/>
      <c r="XFC1446" s="106"/>
    </row>
    <row r="1447" spans="16378:16383" x14ac:dyDescent="0.25">
      <c r="XEX1447" s="51"/>
      <c r="XEZ1447" s="51"/>
      <c r="XFA1447" s="105"/>
      <c r="XFC1447" s="106"/>
    </row>
    <row r="1448" spans="16378:16383" x14ac:dyDescent="0.25">
      <c r="XEX1448" s="51"/>
      <c r="XEZ1448" s="51"/>
      <c r="XFA1448" s="105"/>
      <c r="XFC1448" s="106"/>
    </row>
    <row r="1449" spans="16378:16383" x14ac:dyDescent="0.25">
      <c r="XEX1449" s="51"/>
      <c r="XEZ1449" s="51"/>
      <c r="XFA1449" s="105"/>
      <c r="XFC1449" s="106"/>
    </row>
    <row r="1450" spans="16378:16383" x14ac:dyDescent="0.25">
      <c r="XEX1450" s="51"/>
      <c r="XEZ1450" s="51"/>
      <c r="XFA1450" s="105"/>
      <c r="XFC1450" s="106"/>
    </row>
    <row r="1451" spans="16378:16383" x14ac:dyDescent="0.25">
      <c r="XEX1451" s="51"/>
      <c r="XEZ1451" s="51"/>
      <c r="XFA1451" s="105"/>
      <c r="XFC1451" s="106"/>
    </row>
    <row r="1452" spans="16378:16383" x14ac:dyDescent="0.25">
      <c r="XEX1452" s="51"/>
      <c r="XEZ1452" s="51"/>
      <c r="XFA1452" s="105"/>
      <c r="XFC1452" s="106"/>
    </row>
    <row r="1453" spans="16378:16383" x14ac:dyDescent="0.25">
      <c r="XEX1453" s="51"/>
      <c r="XEZ1453" s="51"/>
      <c r="XFA1453" s="105"/>
      <c r="XFC1453" s="106"/>
    </row>
    <row r="1454" spans="16378:16383" x14ac:dyDescent="0.25">
      <c r="XEX1454" s="51"/>
      <c r="XEZ1454" s="51"/>
      <c r="XFA1454" s="105"/>
      <c r="XFC1454" s="106"/>
    </row>
    <row r="1455" spans="16378:16383" x14ac:dyDescent="0.25">
      <c r="XEX1455" s="51"/>
      <c r="XEZ1455" s="51"/>
      <c r="XFA1455" s="105"/>
      <c r="XFC1455" s="106"/>
    </row>
    <row r="1456" spans="16378:16383" x14ac:dyDescent="0.25">
      <c r="XEX1456" s="51"/>
      <c r="XEZ1456" s="51"/>
      <c r="XFA1456" s="105"/>
      <c r="XFC1456" s="106"/>
    </row>
    <row r="1457" spans="16378:16383" x14ac:dyDescent="0.25">
      <c r="XEX1457" s="51"/>
      <c r="XEZ1457" s="51"/>
      <c r="XFA1457" s="105"/>
      <c r="XFC1457" s="106"/>
    </row>
    <row r="1458" spans="16378:16383" x14ac:dyDescent="0.25">
      <c r="XEX1458" s="51"/>
      <c r="XEZ1458" s="51"/>
      <c r="XFA1458" s="105"/>
      <c r="XFC1458" s="106"/>
    </row>
    <row r="1459" spans="16378:16383" x14ac:dyDescent="0.25">
      <c r="XEX1459" s="51"/>
      <c r="XEZ1459" s="51"/>
      <c r="XFA1459" s="105"/>
      <c r="XFC1459" s="106"/>
    </row>
    <row r="1460" spans="16378:16383" x14ac:dyDescent="0.25">
      <c r="XEX1460" s="51"/>
      <c r="XEZ1460" s="51"/>
      <c r="XFA1460" s="105"/>
      <c r="XFC1460" s="106"/>
    </row>
    <row r="1461" spans="16378:16383" x14ac:dyDescent="0.25">
      <c r="XEX1461" s="51"/>
      <c r="XEZ1461" s="51"/>
      <c r="XFA1461" s="105"/>
      <c r="XFC1461" s="106"/>
    </row>
    <row r="1462" spans="16378:16383" x14ac:dyDescent="0.25">
      <c r="XEX1462" s="51"/>
      <c r="XEZ1462" s="51"/>
      <c r="XFA1462" s="105"/>
      <c r="XFC1462" s="106"/>
    </row>
    <row r="1463" spans="16378:16383" x14ac:dyDescent="0.25">
      <c r="XEX1463" s="51"/>
      <c r="XEZ1463" s="51"/>
      <c r="XFA1463" s="105"/>
      <c r="XFC1463" s="106"/>
    </row>
    <row r="1464" spans="16378:16383" x14ac:dyDescent="0.25">
      <c r="XEX1464" s="51"/>
      <c r="XEZ1464" s="51"/>
      <c r="XFA1464" s="105"/>
      <c r="XFC1464" s="106"/>
    </row>
    <row r="1465" spans="16378:16383" x14ac:dyDescent="0.25">
      <c r="XEX1465" s="51"/>
      <c r="XEZ1465" s="51"/>
      <c r="XFA1465" s="105"/>
      <c r="XFC1465" s="106"/>
    </row>
    <row r="1466" spans="16378:16383" x14ac:dyDescent="0.25">
      <c r="XEX1466" s="51"/>
      <c r="XEZ1466" s="51"/>
      <c r="XFA1466" s="105"/>
      <c r="XFC1466" s="106"/>
    </row>
    <row r="1467" spans="16378:16383" x14ac:dyDescent="0.25">
      <c r="XEX1467" s="51"/>
      <c r="XEZ1467" s="51"/>
      <c r="XFA1467" s="105"/>
      <c r="XFC1467" s="106"/>
    </row>
    <row r="1468" spans="16378:16383" x14ac:dyDescent="0.25">
      <c r="XEX1468" s="51"/>
      <c r="XEZ1468" s="51"/>
      <c r="XFA1468" s="105"/>
      <c r="XFC1468" s="106"/>
    </row>
    <row r="1469" spans="16378:16383" x14ac:dyDescent="0.25">
      <c r="XEX1469" s="51"/>
      <c r="XEZ1469" s="51"/>
      <c r="XFA1469" s="105"/>
      <c r="XFC1469" s="106"/>
    </row>
    <row r="1470" spans="16378:16383" x14ac:dyDescent="0.25">
      <c r="XEX1470" s="51"/>
      <c r="XEZ1470" s="51"/>
      <c r="XFA1470" s="105"/>
      <c r="XFC1470" s="106"/>
    </row>
    <row r="1471" spans="16378:16383" x14ac:dyDescent="0.25">
      <c r="XEX1471" s="51"/>
      <c r="XEZ1471" s="51"/>
      <c r="XFA1471" s="105"/>
      <c r="XFC1471" s="106"/>
    </row>
    <row r="1472" spans="16378:16383" x14ac:dyDescent="0.25">
      <c r="XEX1472" s="51"/>
      <c r="XEZ1472" s="51"/>
      <c r="XFA1472" s="105"/>
      <c r="XFC1472" s="106"/>
    </row>
    <row r="1473" spans="16378:16383" x14ac:dyDescent="0.25">
      <c r="XEX1473" s="51"/>
      <c r="XEZ1473" s="51"/>
      <c r="XFA1473" s="105"/>
      <c r="XFC1473" s="106"/>
    </row>
    <row r="1474" spans="16378:16383" x14ac:dyDescent="0.25">
      <c r="XEX1474" s="51"/>
      <c r="XEZ1474" s="51"/>
      <c r="XFA1474" s="105"/>
      <c r="XFC1474" s="106"/>
    </row>
    <row r="1475" spans="16378:16383" x14ac:dyDescent="0.25">
      <c r="XEX1475" s="51"/>
      <c r="XEZ1475" s="51"/>
      <c r="XFA1475" s="105"/>
      <c r="XFC1475" s="106"/>
    </row>
    <row r="1476" spans="16378:16383" x14ac:dyDescent="0.25">
      <c r="XEX1476" s="51"/>
      <c r="XEZ1476" s="51"/>
      <c r="XFA1476" s="105"/>
      <c r="XFC1476" s="106"/>
    </row>
    <row r="1477" spans="16378:16383" x14ac:dyDescent="0.25">
      <c r="XEX1477" s="51"/>
      <c r="XEZ1477" s="51"/>
      <c r="XFA1477" s="105"/>
      <c r="XFC1477" s="106"/>
    </row>
    <row r="1478" spans="16378:16383" x14ac:dyDescent="0.25">
      <c r="XEX1478" s="51"/>
      <c r="XEZ1478" s="51"/>
      <c r="XFA1478" s="105"/>
      <c r="XFC1478" s="106"/>
    </row>
    <row r="1479" spans="16378:16383" x14ac:dyDescent="0.25">
      <c r="XEX1479" s="51"/>
      <c r="XEZ1479" s="51"/>
      <c r="XFA1479" s="105"/>
      <c r="XFC1479" s="106"/>
    </row>
    <row r="1480" spans="16378:16383" x14ac:dyDescent="0.25">
      <c r="XEX1480" s="51"/>
      <c r="XEZ1480" s="51"/>
      <c r="XFA1480" s="105"/>
      <c r="XFC1480" s="106"/>
    </row>
    <row r="1481" spans="16378:16383" x14ac:dyDescent="0.25">
      <c r="XEX1481" s="51"/>
      <c r="XEZ1481" s="51"/>
      <c r="XFA1481" s="105"/>
      <c r="XFC1481" s="106"/>
    </row>
    <row r="1482" spans="16378:16383" x14ac:dyDescent="0.25">
      <c r="XEX1482" s="51"/>
      <c r="XEZ1482" s="51"/>
      <c r="XFA1482" s="105"/>
      <c r="XFC1482" s="106"/>
    </row>
    <row r="1483" spans="16378:16383" x14ac:dyDescent="0.25">
      <c r="XEX1483" s="51"/>
      <c r="XEZ1483" s="51"/>
      <c r="XFA1483" s="105"/>
      <c r="XFC1483" s="106"/>
    </row>
    <row r="1484" spans="16378:16383" x14ac:dyDescent="0.25">
      <c r="XEX1484" s="51"/>
      <c r="XEZ1484" s="51"/>
      <c r="XFA1484" s="105"/>
      <c r="XFC1484" s="106"/>
    </row>
    <row r="1485" spans="16378:16383" x14ac:dyDescent="0.25">
      <c r="XEX1485" s="51"/>
      <c r="XEZ1485" s="51"/>
      <c r="XFA1485" s="105"/>
      <c r="XFC1485" s="106"/>
    </row>
    <row r="1486" spans="16378:16383" x14ac:dyDescent="0.25">
      <c r="XEX1486" s="51"/>
      <c r="XEZ1486" s="51"/>
      <c r="XFA1486" s="105"/>
      <c r="XFC1486" s="106"/>
    </row>
    <row r="1487" spans="16378:16383" x14ac:dyDescent="0.25">
      <c r="XEX1487" s="51"/>
      <c r="XEZ1487" s="51"/>
      <c r="XFA1487" s="105"/>
      <c r="XFC1487" s="106"/>
    </row>
    <row r="1488" spans="16378:16383" x14ac:dyDescent="0.25">
      <c r="XEX1488" s="51"/>
      <c r="XEZ1488" s="51"/>
      <c r="XFA1488" s="105"/>
      <c r="XFC1488" s="106"/>
    </row>
    <row r="1489" spans="16378:16383" x14ac:dyDescent="0.25">
      <c r="XEX1489" s="51"/>
      <c r="XEZ1489" s="51"/>
      <c r="XFA1489" s="105"/>
      <c r="XFC1489" s="106"/>
    </row>
    <row r="1490" spans="16378:16383" x14ac:dyDescent="0.25">
      <c r="XEX1490" s="51"/>
      <c r="XEZ1490" s="51"/>
      <c r="XFA1490" s="105"/>
      <c r="XFC1490" s="106"/>
    </row>
    <row r="1491" spans="16378:16383" x14ac:dyDescent="0.25">
      <c r="XEX1491" s="51"/>
      <c r="XEZ1491" s="51"/>
      <c r="XFA1491" s="105"/>
      <c r="XFC1491" s="106"/>
    </row>
    <row r="1492" spans="16378:16383" x14ac:dyDescent="0.25">
      <c r="XEX1492" s="51"/>
      <c r="XEZ1492" s="51"/>
      <c r="XFA1492" s="105"/>
      <c r="XFC1492" s="106"/>
    </row>
    <row r="1493" spans="16378:16383" x14ac:dyDescent="0.25">
      <c r="XEX1493" s="51"/>
      <c r="XEZ1493" s="51"/>
      <c r="XFA1493" s="105"/>
      <c r="XFC1493" s="106"/>
    </row>
    <row r="1494" spans="16378:16383" x14ac:dyDescent="0.25">
      <c r="XEX1494" s="51"/>
      <c r="XEZ1494" s="51"/>
      <c r="XFA1494" s="105"/>
      <c r="XFC1494" s="106"/>
    </row>
    <row r="1495" spans="16378:16383" x14ac:dyDescent="0.25">
      <c r="XEX1495" s="51"/>
      <c r="XEZ1495" s="51"/>
      <c r="XFA1495" s="105"/>
      <c r="XFC1495" s="106"/>
    </row>
    <row r="1496" spans="16378:16383" x14ac:dyDescent="0.25">
      <c r="XEX1496" s="51"/>
      <c r="XEZ1496" s="51"/>
      <c r="XFA1496" s="105"/>
      <c r="XFC1496" s="106"/>
    </row>
    <row r="1497" spans="16378:16383" x14ac:dyDescent="0.25">
      <c r="XEX1497" s="51"/>
      <c r="XEZ1497" s="51"/>
      <c r="XFA1497" s="105"/>
      <c r="XFC1497" s="106"/>
    </row>
    <row r="1498" spans="16378:16383" x14ac:dyDescent="0.25">
      <c r="XEX1498" s="51"/>
      <c r="XEZ1498" s="51"/>
      <c r="XFA1498" s="105"/>
      <c r="XFC1498" s="106"/>
    </row>
    <row r="1499" spans="16378:16383" x14ac:dyDescent="0.25">
      <c r="XEX1499" s="51"/>
      <c r="XEZ1499" s="51"/>
      <c r="XFA1499" s="105"/>
      <c r="XFC1499" s="106"/>
    </row>
    <row r="1500" spans="16378:16383" x14ac:dyDescent="0.25">
      <c r="XEX1500" s="51"/>
      <c r="XEZ1500" s="51"/>
      <c r="XFA1500" s="105"/>
      <c r="XFC1500" s="106"/>
    </row>
    <row r="1501" spans="16378:16383" x14ac:dyDescent="0.25">
      <c r="XEX1501" s="51"/>
      <c r="XEZ1501" s="51"/>
      <c r="XFA1501" s="105"/>
      <c r="XFC1501" s="106"/>
    </row>
    <row r="1502" spans="16378:16383" x14ac:dyDescent="0.25">
      <c r="XEX1502" s="51"/>
      <c r="XEZ1502" s="51"/>
      <c r="XFA1502" s="105"/>
      <c r="XFC1502" s="106"/>
    </row>
    <row r="1503" spans="16378:16383" x14ac:dyDescent="0.25">
      <c r="XEX1503" s="51"/>
      <c r="XEZ1503" s="51"/>
      <c r="XFA1503" s="105"/>
      <c r="XFC1503" s="106"/>
    </row>
    <row r="1504" spans="16378:16383" x14ac:dyDescent="0.25">
      <c r="XEX1504" s="51"/>
      <c r="XEZ1504" s="51"/>
      <c r="XFA1504" s="105"/>
      <c r="XFC1504" s="106"/>
    </row>
    <row r="1505" spans="16378:16383" x14ac:dyDescent="0.25">
      <c r="XEX1505" s="51"/>
      <c r="XEZ1505" s="51"/>
      <c r="XFA1505" s="105"/>
      <c r="XFC1505" s="106"/>
    </row>
    <row r="1506" spans="16378:16383" x14ac:dyDescent="0.25">
      <c r="XEX1506" s="51"/>
      <c r="XEZ1506" s="51"/>
      <c r="XFA1506" s="105"/>
      <c r="XFC1506" s="106"/>
    </row>
    <row r="1507" spans="16378:16383" x14ac:dyDescent="0.25">
      <c r="XEX1507" s="51"/>
      <c r="XEZ1507" s="51"/>
      <c r="XFA1507" s="105"/>
      <c r="XFC1507" s="106"/>
    </row>
    <row r="1508" spans="16378:16383" x14ac:dyDescent="0.25">
      <c r="XEX1508" s="51"/>
      <c r="XEZ1508" s="51"/>
      <c r="XFA1508" s="105"/>
      <c r="XFC1508" s="106"/>
    </row>
    <row r="1509" spans="16378:16383" x14ac:dyDescent="0.25">
      <c r="XEX1509" s="51"/>
      <c r="XEZ1509" s="51"/>
      <c r="XFA1509" s="105"/>
      <c r="XFC1509" s="106"/>
    </row>
    <row r="1510" spans="16378:16383" x14ac:dyDescent="0.25">
      <c r="XEX1510" s="51"/>
      <c r="XEZ1510" s="51"/>
      <c r="XFA1510" s="105"/>
      <c r="XFC1510" s="106"/>
    </row>
    <row r="1511" spans="16378:16383" x14ac:dyDescent="0.25">
      <c r="XEX1511" s="51"/>
      <c r="XEZ1511" s="51"/>
      <c r="XFA1511" s="105"/>
      <c r="XFC1511" s="106"/>
    </row>
    <row r="1512" spans="16378:16383" x14ac:dyDescent="0.25">
      <c r="XEX1512" s="51"/>
      <c r="XEZ1512" s="51"/>
      <c r="XFA1512" s="105"/>
      <c r="XFC1512" s="106"/>
    </row>
    <row r="1513" spans="16378:16383" x14ac:dyDescent="0.25">
      <c r="XEX1513" s="51"/>
      <c r="XEZ1513" s="51"/>
      <c r="XFA1513" s="105"/>
      <c r="XFC1513" s="106"/>
    </row>
    <row r="1514" spans="16378:16383" x14ac:dyDescent="0.25">
      <c r="XEX1514" s="51"/>
      <c r="XEZ1514" s="51"/>
      <c r="XFA1514" s="105"/>
      <c r="XFC1514" s="106"/>
    </row>
    <row r="1515" spans="16378:16383" x14ac:dyDescent="0.25">
      <c r="XEX1515" s="51"/>
      <c r="XEZ1515" s="51"/>
      <c r="XFA1515" s="105"/>
      <c r="XFC1515" s="106"/>
    </row>
    <row r="1516" spans="16378:16383" x14ac:dyDescent="0.25">
      <c r="XEX1516" s="51"/>
      <c r="XEZ1516" s="51"/>
      <c r="XFA1516" s="105"/>
      <c r="XFC1516" s="106"/>
    </row>
    <row r="1517" spans="16378:16383" x14ac:dyDescent="0.25">
      <c r="XEX1517" s="51"/>
      <c r="XEZ1517" s="51"/>
      <c r="XFA1517" s="105"/>
      <c r="XFC1517" s="106"/>
    </row>
    <row r="1518" spans="16378:16383" x14ac:dyDescent="0.25">
      <c r="XEX1518" s="51"/>
      <c r="XEZ1518" s="51"/>
      <c r="XFA1518" s="105"/>
      <c r="XFC1518" s="106"/>
    </row>
    <row r="1519" spans="16378:16383" x14ac:dyDescent="0.25">
      <c r="XEX1519" s="51"/>
      <c r="XEZ1519" s="51"/>
      <c r="XFA1519" s="105"/>
      <c r="XFC1519" s="106"/>
    </row>
    <row r="1520" spans="16378:16383" x14ac:dyDescent="0.25">
      <c r="XEX1520" s="51"/>
      <c r="XEZ1520" s="51"/>
      <c r="XFA1520" s="105"/>
      <c r="XFC1520" s="106"/>
    </row>
    <row r="1521" spans="16378:16383" x14ac:dyDescent="0.25">
      <c r="XEX1521" s="51"/>
      <c r="XEZ1521" s="51"/>
      <c r="XFA1521" s="105"/>
      <c r="XFC1521" s="106"/>
    </row>
    <row r="1522" spans="16378:16383" x14ac:dyDescent="0.25">
      <c r="XEX1522" s="51"/>
      <c r="XEZ1522" s="51"/>
      <c r="XFA1522" s="105"/>
      <c r="XFC1522" s="106"/>
    </row>
    <row r="1523" spans="16378:16383" x14ac:dyDescent="0.25">
      <c r="XEX1523" s="51"/>
      <c r="XEZ1523" s="51"/>
      <c r="XFA1523" s="105"/>
      <c r="XFC1523" s="106"/>
    </row>
    <row r="1524" spans="16378:16383" x14ac:dyDescent="0.25">
      <c r="XEX1524" s="51"/>
      <c r="XEZ1524" s="51"/>
      <c r="XFA1524" s="105"/>
      <c r="XFC1524" s="106"/>
    </row>
    <row r="1525" spans="16378:16383" x14ac:dyDescent="0.25">
      <c r="XEX1525" s="51"/>
      <c r="XEZ1525" s="51"/>
      <c r="XFA1525" s="105"/>
      <c r="XFC1525" s="106"/>
    </row>
    <row r="1526" spans="16378:16383" x14ac:dyDescent="0.25">
      <c r="XEX1526" s="51"/>
      <c r="XEZ1526" s="51"/>
      <c r="XFA1526" s="105"/>
      <c r="XFC1526" s="106"/>
    </row>
    <row r="1527" spans="16378:16383" x14ac:dyDescent="0.25">
      <c r="XEX1527" s="51"/>
      <c r="XEZ1527" s="51"/>
      <c r="XFA1527" s="105"/>
      <c r="XFC1527" s="106"/>
    </row>
    <row r="1528" spans="16378:16383" x14ac:dyDescent="0.25">
      <c r="XEX1528" s="51"/>
      <c r="XEZ1528" s="51"/>
      <c r="XFA1528" s="105"/>
      <c r="XFC1528" s="106"/>
    </row>
    <row r="1529" spans="16378:16383" x14ac:dyDescent="0.25">
      <c r="XEX1529" s="51"/>
      <c r="XEZ1529" s="51"/>
      <c r="XFA1529" s="105"/>
      <c r="XFC1529" s="106"/>
    </row>
    <row r="1530" spans="16378:16383" x14ac:dyDescent="0.25">
      <c r="XEX1530" s="51"/>
      <c r="XEZ1530" s="51"/>
      <c r="XFA1530" s="105"/>
      <c r="XFC1530" s="106"/>
    </row>
    <row r="1531" spans="16378:16383" x14ac:dyDescent="0.25">
      <c r="XEX1531" s="51"/>
      <c r="XEZ1531" s="51"/>
      <c r="XFA1531" s="105"/>
      <c r="XFC1531" s="106"/>
    </row>
    <row r="1532" spans="16378:16383" x14ac:dyDescent="0.25">
      <c r="XEX1532" s="51"/>
      <c r="XEZ1532" s="51"/>
      <c r="XFA1532" s="105"/>
      <c r="XFC1532" s="106"/>
    </row>
    <row r="1533" spans="16378:16383" x14ac:dyDescent="0.25">
      <c r="XEX1533" s="51"/>
      <c r="XEZ1533" s="51"/>
      <c r="XFA1533" s="105"/>
      <c r="XFC1533" s="106"/>
    </row>
    <row r="1534" spans="16378:16383" x14ac:dyDescent="0.25">
      <c r="XEX1534" s="51"/>
      <c r="XEZ1534" s="51"/>
      <c r="XFA1534" s="105"/>
      <c r="XFC1534" s="106"/>
    </row>
    <row r="1535" spans="16378:16383" x14ac:dyDescent="0.25">
      <c r="XEX1535" s="51"/>
      <c r="XEZ1535" s="51"/>
      <c r="XFA1535" s="105"/>
      <c r="XFC1535" s="106"/>
    </row>
    <row r="1536" spans="16378:16383" x14ac:dyDescent="0.25">
      <c r="XEX1536" s="51"/>
      <c r="XEZ1536" s="51"/>
      <c r="XFA1536" s="105"/>
      <c r="XFC1536" s="106"/>
    </row>
    <row r="1537" spans="16378:16383" x14ac:dyDescent="0.25">
      <c r="XEX1537" s="51"/>
      <c r="XEZ1537" s="51"/>
      <c r="XFA1537" s="105"/>
      <c r="XFC1537" s="106"/>
    </row>
    <row r="1538" spans="16378:16383" x14ac:dyDescent="0.25">
      <c r="XEX1538" s="51"/>
      <c r="XEZ1538" s="51"/>
      <c r="XFA1538" s="105"/>
      <c r="XFC1538" s="106"/>
    </row>
    <row r="1539" spans="16378:16383" x14ac:dyDescent="0.25">
      <c r="XEX1539" s="51"/>
      <c r="XEZ1539" s="51"/>
      <c r="XFA1539" s="105"/>
      <c r="XFC1539" s="106"/>
    </row>
    <row r="1540" spans="16378:16383" x14ac:dyDescent="0.25">
      <c r="XEX1540" s="51"/>
      <c r="XEZ1540" s="51"/>
      <c r="XFA1540" s="105"/>
      <c r="XFC1540" s="106"/>
    </row>
    <row r="1541" spans="16378:16383" x14ac:dyDescent="0.25">
      <c r="XEX1541" s="51"/>
      <c r="XEZ1541" s="51"/>
      <c r="XFA1541" s="105"/>
      <c r="XFC1541" s="106"/>
    </row>
    <row r="1542" spans="16378:16383" x14ac:dyDescent="0.25">
      <c r="XEX1542" s="51"/>
      <c r="XEZ1542" s="51"/>
      <c r="XFA1542" s="105"/>
      <c r="XFC1542" s="106"/>
    </row>
    <row r="1543" spans="16378:16383" x14ac:dyDescent="0.25">
      <c r="XEX1543" s="51"/>
      <c r="XEZ1543" s="51"/>
      <c r="XFA1543" s="105"/>
      <c r="XFC1543" s="106"/>
    </row>
    <row r="1544" spans="16378:16383" x14ac:dyDescent="0.25">
      <c r="XEX1544" s="51"/>
      <c r="XEZ1544" s="51"/>
      <c r="XFA1544" s="105"/>
      <c r="XFC1544" s="106"/>
    </row>
    <row r="1545" spans="16378:16383" x14ac:dyDescent="0.25">
      <c r="XEX1545" s="51"/>
      <c r="XEZ1545" s="51"/>
      <c r="XFA1545" s="105"/>
      <c r="XFC1545" s="106"/>
    </row>
    <row r="1546" spans="16378:16383" x14ac:dyDescent="0.25">
      <c r="XEX1546" s="51"/>
      <c r="XEZ1546" s="51"/>
      <c r="XFA1546" s="105"/>
      <c r="XFC1546" s="106"/>
    </row>
    <row r="1547" spans="16378:16383" x14ac:dyDescent="0.25">
      <c r="XEX1547" s="51"/>
      <c r="XEZ1547" s="51"/>
      <c r="XFA1547" s="105"/>
      <c r="XFC1547" s="106"/>
    </row>
    <row r="1548" spans="16378:16383" x14ac:dyDescent="0.25">
      <c r="XEX1548" s="51"/>
      <c r="XEZ1548" s="51"/>
      <c r="XFA1548" s="105"/>
      <c r="XFC1548" s="106"/>
    </row>
    <row r="1549" spans="16378:16383" x14ac:dyDescent="0.25">
      <c r="XEX1549" s="51"/>
      <c r="XEZ1549" s="51"/>
      <c r="XFA1549" s="105"/>
      <c r="XFC1549" s="106"/>
    </row>
    <row r="1550" spans="16378:16383" x14ac:dyDescent="0.25">
      <c r="XEX1550" s="51"/>
      <c r="XEZ1550" s="51"/>
      <c r="XFA1550" s="105"/>
      <c r="XFC1550" s="106"/>
    </row>
    <row r="1551" spans="16378:16383" x14ac:dyDescent="0.25">
      <c r="XEX1551" s="51"/>
      <c r="XEZ1551" s="51"/>
      <c r="XFA1551" s="105"/>
      <c r="XFC1551" s="106"/>
    </row>
    <row r="1552" spans="16378:16383" x14ac:dyDescent="0.25">
      <c r="XEX1552" s="51"/>
      <c r="XEZ1552" s="51"/>
      <c r="XFA1552" s="105"/>
      <c r="XFC1552" s="106"/>
    </row>
    <row r="1553" spans="16378:16383" x14ac:dyDescent="0.25">
      <c r="XEX1553" s="51"/>
      <c r="XEZ1553" s="51"/>
      <c r="XFA1553" s="105"/>
      <c r="XFC1553" s="106"/>
    </row>
    <row r="1554" spans="16378:16383" x14ac:dyDescent="0.25">
      <c r="XEX1554" s="51"/>
      <c r="XEZ1554" s="51"/>
      <c r="XFA1554" s="105"/>
      <c r="XFC1554" s="106"/>
    </row>
    <row r="1555" spans="16378:16383" x14ac:dyDescent="0.25">
      <c r="XEX1555" s="51"/>
      <c r="XEZ1555" s="51"/>
      <c r="XFA1555" s="105"/>
      <c r="XFC1555" s="106"/>
    </row>
    <row r="1556" spans="16378:16383" x14ac:dyDescent="0.25">
      <c r="XEX1556" s="51"/>
      <c r="XEZ1556" s="51"/>
      <c r="XFA1556" s="105"/>
      <c r="XFC1556" s="106"/>
    </row>
    <row r="1557" spans="16378:16383" x14ac:dyDescent="0.25">
      <c r="XEX1557" s="51"/>
      <c r="XEZ1557" s="51"/>
      <c r="XFA1557" s="105"/>
      <c r="XFC1557" s="106"/>
    </row>
    <row r="1558" spans="16378:16383" x14ac:dyDescent="0.25">
      <c r="XEX1558" s="51"/>
      <c r="XEZ1558" s="51"/>
      <c r="XFA1558" s="105"/>
      <c r="XFC1558" s="106"/>
    </row>
    <row r="1559" spans="16378:16383" x14ac:dyDescent="0.25">
      <c r="XEX1559" s="51"/>
      <c r="XEZ1559" s="51"/>
      <c r="XFA1559" s="105"/>
      <c r="XFC1559" s="106"/>
    </row>
    <row r="1560" spans="16378:16383" x14ac:dyDescent="0.25">
      <c r="XEX1560" s="51"/>
      <c r="XEZ1560" s="51"/>
      <c r="XFA1560" s="105"/>
      <c r="XFC1560" s="106"/>
    </row>
    <row r="1561" spans="16378:16383" x14ac:dyDescent="0.25">
      <c r="XEX1561" s="51"/>
      <c r="XEZ1561" s="51"/>
      <c r="XFA1561" s="105"/>
      <c r="XFC1561" s="106"/>
    </row>
    <row r="1562" spans="16378:16383" x14ac:dyDescent="0.25">
      <c r="XEX1562" s="51"/>
      <c r="XEZ1562" s="51"/>
      <c r="XFA1562" s="105"/>
      <c r="XFC1562" s="106"/>
    </row>
    <row r="1563" spans="16378:16383" x14ac:dyDescent="0.25">
      <c r="XEX1563" s="51"/>
      <c r="XEZ1563" s="51"/>
      <c r="XFA1563" s="105"/>
      <c r="XFC1563" s="106"/>
    </row>
    <row r="1564" spans="16378:16383" x14ac:dyDescent="0.25">
      <c r="XEX1564" s="51"/>
      <c r="XEZ1564" s="51"/>
      <c r="XFA1564" s="105"/>
      <c r="XFC1564" s="106"/>
    </row>
    <row r="1565" spans="16378:16383" x14ac:dyDescent="0.25">
      <c r="XEX1565" s="51"/>
      <c r="XEZ1565" s="51"/>
      <c r="XFA1565" s="105"/>
      <c r="XFC1565" s="106"/>
    </row>
    <row r="1566" spans="16378:16383" x14ac:dyDescent="0.25">
      <c r="XEX1566" s="51"/>
      <c r="XEZ1566" s="51"/>
      <c r="XFA1566" s="105"/>
      <c r="XFC1566" s="106"/>
    </row>
    <row r="1567" spans="16378:16383" x14ac:dyDescent="0.25">
      <c r="XEX1567" s="51"/>
      <c r="XEZ1567" s="51"/>
      <c r="XFA1567" s="105"/>
      <c r="XFC1567" s="106"/>
    </row>
    <row r="1568" spans="16378:16383" x14ac:dyDescent="0.25">
      <c r="XEX1568" s="51"/>
      <c r="XEZ1568" s="51"/>
      <c r="XFA1568" s="105"/>
      <c r="XFC1568" s="106"/>
    </row>
    <row r="1569" spans="16378:16383" x14ac:dyDescent="0.25">
      <c r="XEX1569" s="51"/>
      <c r="XEZ1569" s="51"/>
      <c r="XFA1569" s="105"/>
      <c r="XFC1569" s="106"/>
    </row>
    <row r="1570" spans="16378:16383" x14ac:dyDescent="0.25">
      <c r="XEX1570" s="51"/>
      <c r="XEZ1570" s="51"/>
      <c r="XFA1570" s="105"/>
      <c r="XFC1570" s="106"/>
    </row>
    <row r="1571" spans="16378:16383" x14ac:dyDescent="0.25">
      <c r="XEX1571" s="51"/>
      <c r="XEZ1571" s="51"/>
      <c r="XFA1571" s="105"/>
      <c r="XFC1571" s="106"/>
    </row>
    <row r="1572" spans="16378:16383" x14ac:dyDescent="0.25">
      <c r="XEX1572" s="51"/>
      <c r="XEZ1572" s="51"/>
      <c r="XFA1572" s="105"/>
      <c r="XFC1572" s="106"/>
    </row>
    <row r="1573" spans="16378:16383" x14ac:dyDescent="0.25">
      <c r="XEX1573" s="51"/>
      <c r="XEZ1573" s="51"/>
      <c r="XFA1573" s="105"/>
      <c r="XFC1573" s="106"/>
    </row>
    <row r="1574" spans="16378:16383" x14ac:dyDescent="0.25">
      <c r="XEX1574" s="51"/>
      <c r="XEZ1574" s="51"/>
      <c r="XFA1574" s="105"/>
      <c r="XFC1574" s="106"/>
    </row>
    <row r="1575" spans="16378:16383" x14ac:dyDescent="0.25">
      <c r="XEX1575" s="51"/>
      <c r="XEZ1575" s="51"/>
      <c r="XFA1575" s="105"/>
      <c r="XFC1575" s="106"/>
    </row>
    <row r="1576" spans="16378:16383" x14ac:dyDescent="0.25">
      <c r="XEX1576" s="51"/>
      <c r="XEZ1576" s="51"/>
      <c r="XFA1576" s="105"/>
      <c r="XFC1576" s="106"/>
    </row>
    <row r="1577" spans="16378:16383" x14ac:dyDescent="0.25">
      <c r="XEX1577" s="51"/>
      <c r="XEZ1577" s="51"/>
      <c r="XFA1577" s="105"/>
      <c r="XFC1577" s="106"/>
    </row>
    <row r="1578" spans="16378:16383" x14ac:dyDescent="0.25">
      <c r="XEX1578" s="51"/>
      <c r="XEZ1578" s="51"/>
      <c r="XFA1578" s="105"/>
      <c r="XFC1578" s="106"/>
    </row>
    <row r="1579" spans="16378:16383" x14ac:dyDescent="0.25">
      <c r="XEX1579" s="51"/>
      <c r="XEZ1579" s="51"/>
      <c r="XFA1579" s="105"/>
      <c r="XFC1579" s="106"/>
    </row>
    <row r="1580" spans="16378:16383" x14ac:dyDescent="0.25">
      <c r="XEX1580" s="51"/>
      <c r="XEZ1580" s="51"/>
      <c r="XFA1580" s="105"/>
      <c r="XFC1580" s="106"/>
    </row>
    <row r="1581" spans="16378:16383" x14ac:dyDescent="0.25">
      <c r="XEX1581" s="51"/>
      <c r="XEZ1581" s="51"/>
      <c r="XFA1581" s="105"/>
      <c r="XFC1581" s="106"/>
    </row>
    <row r="1582" spans="16378:16383" x14ac:dyDescent="0.25">
      <c r="XEX1582" s="51"/>
      <c r="XEZ1582" s="51"/>
      <c r="XFA1582" s="105"/>
      <c r="XFC1582" s="106"/>
    </row>
    <row r="1583" spans="16378:16383" x14ac:dyDescent="0.25">
      <c r="XEX1583" s="51"/>
      <c r="XEZ1583" s="51"/>
      <c r="XFA1583" s="105"/>
      <c r="XFC1583" s="106"/>
    </row>
    <row r="1584" spans="16378:16383" x14ac:dyDescent="0.25">
      <c r="XEX1584" s="51"/>
      <c r="XEZ1584" s="51"/>
      <c r="XFA1584" s="105"/>
      <c r="XFC1584" s="106"/>
    </row>
    <row r="1585" spans="16378:16383" x14ac:dyDescent="0.25">
      <c r="XEX1585" s="51"/>
      <c r="XEZ1585" s="51"/>
      <c r="XFA1585" s="105"/>
      <c r="XFC1585" s="106"/>
    </row>
    <row r="1586" spans="16378:16383" x14ac:dyDescent="0.25">
      <c r="XEX1586" s="51"/>
      <c r="XEZ1586" s="51"/>
      <c r="XFA1586" s="105"/>
      <c r="XFC1586" s="106"/>
    </row>
    <row r="1587" spans="16378:16383" x14ac:dyDescent="0.25">
      <c r="XEX1587" s="51"/>
      <c r="XEZ1587" s="51"/>
      <c r="XFA1587" s="105"/>
      <c r="XFC1587" s="106"/>
    </row>
    <row r="1588" spans="16378:16383" x14ac:dyDescent="0.25">
      <c r="XEX1588" s="51"/>
      <c r="XEZ1588" s="51"/>
      <c r="XFA1588" s="105"/>
      <c r="XFC1588" s="106"/>
    </row>
    <row r="1589" spans="16378:16383" x14ac:dyDescent="0.25">
      <c r="XEX1589" s="51"/>
      <c r="XEZ1589" s="51"/>
      <c r="XFA1589" s="105"/>
      <c r="XFC1589" s="106"/>
    </row>
    <row r="1590" spans="16378:16383" x14ac:dyDescent="0.25">
      <c r="XEX1590" s="51"/>
      <c r="XEZ1590" s="51"/>
      <c r="XFA1590" s="105"/>
      <c r="XFC1590" s="106"/>
    </row>
    <row r="1591" spans="16378:16383" x14ac:dyDescent="0.25">
      <c r="XEX1591" s="51"/>
      <c r="XEZ1591" s="51"/>
      <c r="XFA1591" s="105"/>
      <c r="XFC1591" s="106"/>
    </row>
    <row r="1592" spans="16378:16383" x14ac:dyDescent="0.25">
      <c r="XEX1592" s="51"/>
      <c r="XEZ1592" s="51"/>
      <c r="XFA1592" s="105"/>
      <c r="XFC1592" s="106"/>
    </row>
    <row r="1593" spans="16378:16383" x14ac:dyDescent="0.25">
      <c r="XEX1593" s="51"/>
      <c r="XEZ1593" s="51"/>
      <c r="XFA1593" s="105"/>
      <c r="XFC1593" s="106"/>
    </row>
    <row r="1594" spans="16378:16383" x14ac:dyDescent="0.25">
      <c r="XEX1594" s="51"/>
      <c r="XEZ1594" s="51"/>
      <c r="XFA1594" s="105"/>
      <c r="XFC1594" s="106"/>
    </row>
    <row r="1595" spans="16378:16383" x14ac:dyDescent="0.25">
      <c r="XEX1595" s="51"/>
      <c r="XEZ1595" s="51"/>
      <c r="XFA1595" s="105"/>
      <c r="XFC1595" s="106"/>
    </row>
    <row r="1596" spans="16378:16383" x14ac:dyDescent="0.25">
      <c r="XEX1596" s="51"/>
      <c r="XEZ1596" s="51"/>
      <c r="XFA1596" s="105"/>
      <c r="XFC1596" s="106"/>
    </row>
    <row r="1597" spans="16378:16383" x14ac:dyDescent="0.25">
      <c r="XEX1597" s="51"/>
      <c r="XEZ1597" s="51"/>
      <c r="XFA1597" s="105"/>
      <c r="XFC1597" s="106"/>
    </row>
    <row r="1598" spans="16378:16383" x14ac:dyDescent="0.25">
      <c r="XEX1598" s="51"/>
      <c r="XEZ1598" s="51"/>
      <c r="XFA1598" s="105"/>
      <c r="XFC1598" s="106"/>
    </row>
    <row r="1599" spans="16378:16383" x14ac:dyDescent="0.25">
      <c r="XEX1599" s="51"/>
      <c r="XEZ1599" s="51"/>
      <c r="XFA1599" s="105"/>
      <c r="XFC1599" s="106"/>
    </row>
    <row r="1600" spans="16378:16383" x14ac:dyDescent="0.25">
      <c r="XEX1600" s="51"/>
      <c r="XEZ1600" s="51"/>
      <c r="XFA1600" s="105"/>
      <c r="XFC1600" s="106"/>
    </row>
    <row r="1601" spans="16378:16383" x14ac:dyDescent="0.25">
      <c r="XEX1601" s="51"/>
      <c r="XEZ1601" s="51"/>
      <c r="XFA1601" s="105"/>
      <c r="XFC1601" s="106"/>
    </row>
    <row r="1602" spans="16378:16383" x14ac:dyDescent="0.25">
      <c r="XEX1602" s="51"/>
      <c r="XEZ1602" s="51"/>
      <c r="XFA1602" s="105"/>
      <c r="XFC1602" s="106"/>
    </row>
    <row r="1603" spans="16378:16383" x14ac:dyDescent="0.25">
      <c r="XEX1603" s="51"/>
      <c r="XEZ1603" s="51"/>
      <c r="XFA1603" s="105"/>
      <c r="XFC1603" s="106"/>
    </row>
    <row r="1604" spans="16378:16383" x14ac:dyDescent="0.25">
      <c r="XEX1604" s="51"/>
      <c r="XEZ1604" s="51"/>
      <c r="XFA1604" s="105"/>
      <c r="XFC1604" s="106"/>
    </row>
    <row r="1605" spans="16378:16383" x14ac:dyDescent="0.25">
      <c r="XEX1605" s="51"/>
      <c r="XEZ1605" s="51"/>
      <c r="XFA1605" s="105"/>
      <c r="XFC1605" s="106"/>
    </row>
    <row r="1606" spans="16378:16383" x14ac:dyDescent="0.25">
      <c r="XEX1606" s="51"/>
      <c r="XEZ1606" s="51"/>
      <c r="XFA1606" s="105"/>
      <c r="XFC1606" s="106"/>
    </row>
    <row r="1607" spans="16378:16383" x14ac:dyDescent="0.25">
      <c r="XEX1607" s="51"/>
      <c r="XEZ1607" s="51"/>
      <c r="XFA1607" s="105"/>
      <c r="XFC1607" s="106"/>
    </row>
    <row r="1608" spans="16378:16383" x14ac:dyDescent="0.25">
      <c r="XEX1608" s="51"/>
      <c r="XEZ1608" s="51"/>
      <c r="XFA1608" s="105"/>
      <c r="XFC1608" s="106"/>
    </row>
    <row r="1609" spans="16378:16383" x14ac:dyDescent="0.25">
      <c r="XEX1609" s="51"/>
      <c r="XEZ1609" s="51"/>
      <c r="XFA1609" s="105"/>
      <c r="XFC1609" s="106"/>
    </row>
    <row r="1610" spans="16378:16383" x14ac:dyDescent="0.25">
      <c r="XEX1610" s="51"/>
      <c r="XEZ1610" s="51"/>
      <c r="XFA1610" s="105"/>
      <c r="XFC1610" s="106"/>
    </row>
    <row r="1611" spans="16378:16383" x14ac:dyDescent="0.25">
      <c r="XEX1611" s="51"/>
      <c r="XEZ1611" s="51"/>
      <c r="XFA1611" s="105"/>
      <c r="XFC1611" s="106"/>
    </row>
    <row r="1612" spans="16378:16383" x14ac:dyDescent="0.25">
      <c r="XEX1612" s="51"/>
      <c r="XEZ1612" s="51"/>
      <c r="XFA1612" s="105"/>
      <c r="XFC1612" s="106"/>
    </row>
    <row r="1613" spans="16378:16383" x14ac:dyDescent="0.25">
      <c r="XEX1613" s="51"/>
      <c r="XEZ1613" s="51"/>
      <c r="XFA1613" s="105"/>
      <c r="XFC1613" s="106"/>
    </row>
    <row r="1614" spans="16378:16383" x14ac:dyDescent="0.25">
      <c r="XEX1614" s="51"/>
      <c r="XEZ1614" s="51"/>
      <c r="XFA1614" s="105"/>
      <c r="XFC1614" s="106"/>
    </row>
    <row r="1615" spans="16378:16383" x14ac:dyDescent="0.25">
      <c r="XEX1615" s="51"/>
      <c r="XEZ1615" s="51"/>
      <c r="XFA1615" s="105"/>
      <c r="XFC1615" s="106"/>
    </row>
    <row r="1616" spans="16378:16383" x14ac:dyDescent="0.25">
      <c r="XEX1616" s="51"/>
      <c r="XEZ1616" s="51"/>
      <c r="XFA1616" s="105"/>
      <c r="XFC1616" s="106"/>
    </row>
    <row r="1617" spans="16378:16383" x14ac:dyDescent="0.25">
      <c r="XEX1617" s="51"/>
      <c r="XEZ1617" s="51"/>
      <c r="XFA1617" s="105"/>
      <c r="XFC1617" s="106"/>
    </row>
    <row r="1618" spans="16378:16383" x14ac:dyDescent="0.25">
      <c r="XEX1618" s="51"/>
      <c r="XEZ1618" s="51"/>
      <c r="XFA1618" s="105"/>
      <c r="XFC1618" s="106"/>
    </row>
    <row r="1619" spans="16378:16383" x14ac:dyDescent="0.25">
      <c r="XEX1619" s="51"/>
      <c r="XEZ1619" s="51"/>
      <c r="XFA1619" s="105"/>
      <c r="XFC1619" s="106"/>
    </row>
    <row r="1620" spans="16378:16383" x14ac:dyDescent="0.25">
      <c r="XEX1620" s="51"/>
      <c r="XEZ1620" s="51"/>
      <c r="XFA1620" s="105"/>
      <c r="XFC1620" s="106"/>
    </row>
    <row r="1621" spans="16378:16383" x14ac:dyDescent="0.25">
      <c r="XEX1621" s="51"/>
      <c r="XEZ1621" s="51"/>
      <c r="XFA1621" s="105"/>
      <c r="XFC1621" s="106"/>
    </row>
    <row r="1622" spans="16378:16383" x14ac:dyDescent="0.25">
      <c r="XEX1622" s="51"/>
      <c r="XEZ1622" s="51"/>
      <c r="XFA1622" s="105"/>
      <c r="XFC1622" s="106"/>
    </row>
    <row r="1623" spans="16378:16383" x14ac:dyDescent="0.25">
      <c r="XEX1623" s="51"/>
      <c r="XEZ1623" s="51"/>
      <c r="XFA1623" s="105"/>
      <c r="XFC1623" s="106"/>
    </row>
    <row r="1624" spans="16378:16383" x14ac:dyDescent="0.25">
      <c r="XEX1624" s="51"/>
      <c r="XEZ1624" s="51"/>
      <c r="XFA1624" s="105"/>
      <c r="XFC1624" s="106"/>
    </row>
    <row r="1625" spans="16378:16383" x14ac:dyDescent="0.25">
      <c r="XEX1625" s="51"/>
      <c r="XEZ1625" s="51"/>
      <c r="XFA1625" s="105"/>
      <c r="XFC1625" s="106"/>
    </row>
    <row r="1626" spans="16378:16383" x14ac:dyDescent="0.25">
      <c r="XEX1626" s="51"/>
      <c r="XEZ1626" s="51"/>
      <c r="XFA1626" s="105"/>
      <c r="XFC1626" s="106"/>
    </row>
    <row r="1627" spans="16378:16383" x14ac:dyDescent="0.25">
      <c r="XEX1627" s="51"/>
      <c r="XEZ1627" s="51"/>
      <c r="XFA1627" s="105"/>
      <c r="XFC1627" s="106"/>
    </row>
    <row r="1628" spans="16378:16383" x14ac:dyDescent="0.25">
      <c r="XEX1628" s="51"/>
      <c r="XEZ1628" s="51"/>
      <c r="XFA1628" s="105"/>
      <c r="XFC1628" s="106"/>
    </row>
    <row r="1629" spans="16378:16383" x14ac:dyDescent="0.25">
      <c r="XEX1629" s="51"/>
      <c r="XEZ1629" s="51"/>
      <c r="XFA1629" s="105"/>
      <c r="XFC1629" s="106"/>
    </row>
    <row r="1630" spans="16378:16383" x14ac:dyDescent="0.25">
      <c r="XEX1630" s="51"/>
      <c r="XEZ1630" s="51"/>
      <c r="XFA1630" s="105"/>
      <c r="XFC1630" s="106"/>
    </row>
    <row r="1631" spans="16378:16383" x14ac:dyDescent="0.25">
      <c r="XEX1631" s="51"/>
      <c r="XEZ1631" s="51"/>
      <c r="XFA1631" s="105"/>
      <c r="XFC1631" s="106"/>
    </row>
    <row r="1632" spans="16378:16383" x14ac:dyDescent="0.25">
      <c r="XEX1632" s="51"/>
      <c r="XEZ1632" s="51"/>
      <c r="XFA1632" s="105"/>
      <c r="XFC1632" s="106"/>
    </row>
    <row r="1633" spans="16378:16383" x14ac:dyDescent="0.25">
      <c r="XEX1633" s="51"/>
      <c r="XEZ1633" s="51"/>
      <c r="XFA1633" s="105"/>
      <c r="XFC1633" s="106"/>
    </row>
    <row r="1634" spans="16378:16383" x14ac:dyDescent="0.25">
      <c r="XEX1634" s="51"/>
      <c r="XEZ1634" s="51"/>
      <c r="XFA1634" s="105"/>
      <c r="XFC1634" s="106"/>
    </row>
    <row r="1635" spans="16378:16383" x14ac:dyDescent="0.25">
      <c r="XEX1635" s="51"/>
      <c r="XEZ1635" s="51"/>
      <c r="XFA1635" s="105"/>
      <c r="XFC1635" s="106"/>
    </row>
    <row r="1636" spans="16378:16383" x14ac:dyDescent="0.25">
      <c r="XEX1636" s="51"/>
      <c r="XEZ1636" s="51"/>
      <c r="XFA1636" s="105"/>
      <c r="XFC1636" s="106"/>
    </row>
    <row r="1637" spans="16378:16383" x14ac:dyDescent="0.25">
      <c r="XEX1637" s="51"/>
      <c r="XEZ1637" s="51"/>
      <c r="XFA1637" s="105"/>
      <c r="XFC1637" s="106"/>
    </row>
    <row r="1638" spans="16378:16383" x14ac:dyDescent="0.25">
      <c r="XEX1638" s="51"/>
      <c r="XEZ1638" s="51"/>
      <c r="XFA1638" s="105"/>
      <c r="XFC1638" s="106"/>
    </row>
    <row r="1639" spans="16378:16383" x14ac:dyDescent="0.25">
      <c r="XEX1639" s="51"/>
      <c r="XEZ1639" s="51"/>
      <c r="XFA1639" s="105"/>
      <c r="XFC1639" s="106"/>
    </row>
    <row r="1640" spans="16378:16383" x14ac:dyDescent="0.25">
      <c r="XEX1640" s="51"/>
      <c r="XEZ1640" s="51"/>
      <c r="XFA1640" s="105"/>
      <c r="XFC1640" s="106"/>
    </row>
    <row r="1641" spans="16378:16383" x14ac:dyDescent="0.25">
      <c r="XEX1641" s="51"/>
      <c r="XEZ1641" s="51"/>
      <c r="XFA1641" s="105"/>
      <c r="XFC1641" s="106"/>
    </row>
    <row r="1642" spans="16378:16383" x14ac:dyDescent="0.25">
      <c r="XEX1642" s="51"/>
      <c r="XEZ1642" s="51"/>
      <c r="XFA1642" s="105"/>
      <c r="XFC1642" s="106"/>
    </row>
    <row r="1643" spans="16378:16383" x14ac:dyDescent="0.25">
      <c r="XEX1643" s="51"/>
      <c r="XEZ1643" s="51"/>
      <c r="XFA1643" s="105"/>
      <c r="XFC1643" s="106"/>
    </row>
    <row r="1644" spans="16378:16383" x14ac:dyDescent="0.25">
      <c r="XEX1644" s="51"/>
      <c r="XEZ1644" s="51"/>
      <c r="XFA1644" s="105"/>
      <c r="XFC1644" s="106"/>
    </row>
    <row r="1645" spans="16378:16383" x14ac:dyDescent="0.25">
      <c r="XEX1645" s="51"/>
      <c r="XEZ1645" s="51"/>
      <c r="XFA1645" s="105"/>
      <c r="XFC1645" s="106"/>
    </row>
    <row r="1646" spans="16378:16383" x14ac:dyDescent="0.25">
      <c r="XEX1646" s="51"/>
      <c r="XEZ1646" s="51"/>
      <c r="XFA1646" s="105"/>
      <c r="XFC1646" s="106"/>
    </row>
    <row r="1647" spans="16378:16383" x14ac:dyDescent="0.25">
      <c r="XEX1647" s="51"/>
      <c r="XEZ1647" s="51"/>
      <c r="XFA1647" s="105"/>
      <c r="XFC1647" s="106"/>
    </row>
    <row r="1648" spans="16378:16383" x14ac:dyDescent="0.25">
      <c r="XEX1648" s="51"/>
      <c r="XEZ1648" s="51"/>
      <c r="XFA1648" s="105"/>
      <c r="XFC1648" s="106"/>
    </row>
    <row r="1649" spans="16378:16383" x14ac:dyDescent="0.25">
      <c r="XEX1649" s="51"/>
      <c r="XEZ1649" s="51"/>
      <c r="XFA1649" s="105"/>
      <c r="XFC1649" s="106"/>
    </row>
    <row r="1650" spans="16378:16383" x14ac:dyDescent="0.25">
      <c r="XEX1650" s="51"/>
      <c r="XEZ1650" s="51"/>
      <c r="XFA1650" s="105"/>
      <c r="XFC1650" s="106"/>
    </row>
    <row r="1651" spans="16378:16383" x14ac:dyDescent="0.25">
      <c r="XEX1651" s="51"/>
      <c r="XEZ1651" s="51"/>
      <c r="XFA1651" s="105"/>
      <c r="XFC1651" s="106"/>
    </row>
    <row r="1652" spans="16378:16383" x14ac:dyDescent="0.25">
      <c r="XEX1652" s="51"/>
      <c r="XEZ1652" s="51"/>
      <c r="XFA1652" s="105"/>
      <c r="XFC1652" s="106"/>
    </row>
    <row r="1653" spans="16378:16383" x14ac:dyDescent="0.25">
      <c r="XEX1653" s="51"/>
      <c r="XEZ1653" s="51"/>
      <c r="XFA1653" s="105"/>
      <c r="XFC1653" s="106"/>
    </row>
    <row r="1654" spans="16378:16383" x14ac:dyDescent="0.25">
      <c r="XEX1654" s="51"/>
      <c r="XEZ1654" s="51"/>
      <c r="XFA1654" s="105"/>
      <c r="XFC1654" s="106"/>
    </row>
    <row r="1655" spans="16378:16383" x14ac:dyDescent="0.25">
      <c r="XEX1655" s="51"/>
      <c r="XEZ1655" s="51"/>
      <c r="XFA1655" s="105"/>
      <c r="XFC1655" s="106"/>
    </row>
    <row r="1656" spans="16378:16383" x14ac:dyDescent="0.25">
      <c r="XEX1656" s="51"/>
      <c r="XEZ1656" s="51"/>
      <c r="XFA1656" s="105"/>
      <c r="XFC1656" s="106"/>
    </row>
    <row r="1657" spans="16378:16383" x14ac:dyDescent="0.25">
      <c r="XEX1657" s="51"/>
      <c r="XEZ1657" s="51"/>
      <c r="XFA1657" s="105"/>
      <c r="XFC1657" s="106"/>
    </row>
    <row r="1658" spans="16378:16383" x14ac:dyDescent="0.25">
      <c r="XEX1658" s="51"/>
      <c r="XEZ1658" s="51"/>
      <c r="XFA1658" s="105"/>
      <c r="XFC1658" s="106"/>
    </row>
    <row r="1659" spans="16378:16383" x14ac:dyDescent="0.25">
      <c r="XEX1659" s="51"/>
      <c r="XEZ1659" s="51"/>
      <c r="XFA1659" s="105"/>
      <c r="XFC1659" s="106"/>
    </row>
    <row r="1660" spans="16378:16383" x14ac:dyDescent="0.25">
      <c r="XEX1660" s="51"/>
      <c r="XEZ1660" s="51"/>
      <c r="XFA1660" s="105"/>
      <c r="XFC1660" s="106"/>
    </row>
    <row r="1661" spans="16378:16383" x14ac:dyDescent="0.25">
      <c r="XEX1661" s="51"/>
      <c r="XEZ1661" s="51"/>
      <c r="XFA1661" s="105"/>
      <c r="XFC1661" s="106"/>
    </row>
    <row r="1662" spans="16378:16383" x14ac:dyDescent="0.25">
      <c r="XEX1662" s="51"/>
      <c r="XEZ1662" s="51"/>
      <c r="XFA1662" s="105"/>
      <c r="XFC1662" s="106"/>
    </row>
    <row r="1663" spans="16378:16383" x14ac:dyDescent="0.25">
      <c r="XEX1663" s="51"/>
      <c r="XEZ1663" s="51"/>
      <c r="XFA1663" s="105"/>
      <c r="XFC1663" s="106"/>
    </row>
    <row r="1664" spans="16378:16383" x14ac:dyDescent="0.25">
      <c r="XEX1664" s="51"/>
      <c r="XEZ1664" s="51"/>
      <c r="XFA1664" s="105"/>
      <c r="XFC1664" s="106"/>
    </row>
    <row r="1665" spans="16378:16383" x14ac:dyDescent="0.25">
      <c r="XEX1665" s="51"/>
      <c r="XEZ1665" s="51"/>
      <c r="XFA1665" s="105"/>
      <c r="XFC1665" s="106"/>
    </row>
    <row r="1666" spans="16378:16383" x14ac:dyDescent="0.25">
      <c r="XEX1666" s="51"/>
      <c r="XEZ1666" s="51"/>
      <c r="XFA1666" s="105"/>
      <c r="XFC1666" s="106"/>
    </row>
    <row r="1667" spans="16378:16383" x14ac:dyDescent="0.25">
      <c r="XEX1667" s="51"/>
      <c r="XEZ1667" s="51"/>
      <c r="XFA1667" s="105"/>
      <c r="XFC1667" s="106"/>
    </row>
    <row r="1668" spans="16378:16383" x14ac:dyDescent="0.25">
      <c r="XEX1668" s="51"/>
      <c r="XEZ1668" s="51"/>
      <c r="XFA1668" s="105"/>
      <c r="XFC1668" s="106"/>
    </row>
    <row r="1669" spans="16378:16383" x14ac:dyDescent="0.25">
      <c r="XEX1669" s="51"/>
      <c r="XEZ1669" s="51"/>
      <c r="XFA1669" s="105"/>
      <c r="XFC1669" s="106"/>
    </row>
    <row r="1670" spans="16378:16383" x14ac:dyDescent="0.25">
      <c r="XEX1670" s="51"/>
      <c r="XEZ1670" s="51"/>
      <c r="XFA1670" s="105"/>
      <c r="XFC1670" s="106"/>
    </row>
    <row r="1671" spans="16378:16383" x14ac:dyDescent="0.25">
      <c r="XEX1671" s="51"/>
      <c r="XEZ1671" s="51"/>
      <c r="XFA1671" s="105"/>
      <c r="XFC1671" s="106"/>
    </row>
    <row r="1672" spans="16378:16383" x14ac:dyDescent="0.25">
      <c r="XEX1672" s="51"/>
      <c r="XEZ1672" s="51"/>
      <c r="XFA1672" s="105"/>
      <c r="XFC1672" s="106"/>
    </row>
    <row r="1673" spans="16378:16383" x14ac:dyDescent="0.25">
      <c r="XEX1673" s="51"/>
      <c r="XEZ1673" s="51"/>
      <c r="XFA1673" s="105"/>
      <c r="XFC1673" s="106"/>
    </row>
    <row r="1674" spans="16378:16383" x14ac:dyDescent="0.25">
      <c r="XEX1674" s="51"/>
      <c r="XEZ1674" s="51"/>
      <c r="XFA1674" s="105"/>
      <c r="XFC1674" s="106"/>
    </row>
    <row r="1675" spans="16378:16383" x14ac:dyDescent="0.25">
      <c r="XEX1675" s="51"/>
      <c r="XEZ1675" s="51"/>
      <c r="XFA1675" s="105"/>
      <c r="XFC1675" s="106"/>
    </row>
    <row r="1676" spans="16378:16383" x14ac:dyDescent="0.25">
      <c r="XEX1676" s="51"/>
      <c r="XEZ1676" s="51"/>
      <c r="XFA1676" s="105"/>
      <c r="XFC1676" s="106"/>
    </row>
    <row r="1677" spans="16378:16383" x14ac:dyDescent="0.25">
      <c r="XEX1677" s="51"/>
      <c r="XEZ1677" s="51"/>
      <c r="XFA1677" s="105"/>
      <c r="XFC1677" s="106"/>
    </row>
    <row r="1678" spans="16378:16383" x14ac:dyDescent="0.25">
      <c r="XEX1678" s="51"/>
      <c r="XEZ1678" s="51"/>
      <c r="XFA1678" s="105"/>
      <c r="XFC1678" s="106"/>
    </row>
    <row r="1679" spans="16378:16383" x14ac:dyDescent="0.25">
      <c r="XEX1679" s="51"/>
      <c r="XEZ1679" s="51"/>
      <c r="XFA1679" s="105"/>
      <c r="XFC1679" s="106"/>
    </row>
    <row r="1680" spans="16378:16383" x14ac:dyDescent="0.25">
      <c r="XEX1680" s="51"/>
      <c r="XEZ1680" s="51"/>
      <c r="XFA1680" s="105"/>
      <c r="XFC1680" s="106"/>
    </row>
    <row r="1681" spans="16378:16383" x14ac:dyDescent="0.25">
      <c r="XEX1681" s="51"/>
      <c r="XEZ1681" s="51"/>
      <c r="XFA1681" s="105"/>
      <c r="XFC1681" s="106"/>
    </row>
    <row r="1682" spans="16378:16383" x14ac:dyDescent="0.25">
      <c r="XEX1682" s="51"/>
      <c r="XEZ1682" s="51"/>
      <c r="XFA1682" s="105"/>
      <c r="XFC1682" s="106"/>
    </row>
    <row r="1683" spans="16378:16383" x14ac:dyDescent="0.25">
      <c r="XEX1683" s="51"/>
      <c r="XEZ1683" s="51"/>
      <c r="XFA1683" s="105"/>
      <c r="XFC1683" s="106"/>
    </row>
    <row r="1684" spans="16378:16383" x14ac:dyDescent="0.25">
      <c r="XEX1684" s="51"/>
      <c r="XEZ1684" s="51"/>
      <c r="XFA1684" s="105"/>
      <c r="XFC1684" s="106"/>
    </row>
    <row r="1685" spans="16378:16383" x14ac:dyDescent="0.25">
      <c r="XEX1685" s="51"/>
      <c r="XEZ1685" s="51"/>
      <c r="XFA1685" s="105"/>
      <c r="XFC1685" s="106"/>
    </row>
    <row r="1686" spans="16378:16383" x14ac:dyDescent="0.25">
      <c r="XEX1686" s="51"/>
      <c r="XEZ1686" s="51"/>
      <c r="XFA1686" s="105"/>
      <c r="XFC1686" s="106"/>
    </row>
    <row r="1687" spans="16378:16383" x14ac:dyDescent="0.25">
      <c r="XEX1687" s="51"/>
      <c r="XEZ1687" s="51"/>
      <c r="XFA1687" s="105"/>
      <c r="XFC1687" s="106"/>
    </row>
    <row r="1688" spans="16378:16383" x14ac:dyDescent="0.25">
      <c r="XEX1688" s="51"/>
      <c r="XEZ1688" s="51"/>
      <c r="XFA1688" s="105"/>
      <c r="XFC1688" s="106"/>
    </row>
    <row r="1689" spans="16378:16383" x14ac:dyDescent="0.25">
      <c r="XEX1689" s="51"/>
      <c r="XEZ1689" s="51"/>
      <c r="XFA1689" s="105"/>
      <c r="XFC1689" s="106"/>
    </row>
    <row r="1690" spans="16378:16383" x14ac:dyDescent="0.25">
      <c r="XEX1690" s="51"/>
      <c r="XEZ1690" s="51"/>
      <c r="XFA1690" s="105"/>
      <c r="XFC1690" s="106"/>
    </row>
    <row r="1691" spans="16378:16383" x14ac:dyDescent="0.25">
      <c r="XEX1691" s="51"/>
      <c r="XEZ1691" s="51"/>
      <c r="XFA1691" s="105"/>
      <c r="XFC1691" s="106"/>
    </row>
    <row r="1692" spans="16378:16383" x14ac:dyDescent="0.25">
      <c r="XEX1692" s="51"/>
      <c r="XEZ1692" s="51"/>
      <c r="XFA1692" s="105"/>
      <c r="XFC1692" s="106"/>
    </row>
    <row r="1693" spans="16378:16383" x14ac:dyDescent="0.25">
      <c r="XEX1693" s="51"/>
      <c r="XEZ1693" s="51"/>
      <c r="XFA1693" s="105"/>
      <c r="XFC1693" s="106"/>
    </row>
    <row r="1694" spans="16378:16383" x14ac:dyDescent="0.25">
      <c r="XEX1694" s="51"/>
      <c r="XEZ1694" s="51"/>
      <c r="XFA1694" s="105"/>
      <c r="XFC1694" s="106"/>
    </row>
    <row r="1695" spans="16378:16383" x14ac:dyDescent="0.25">
      <c r="XEX1695" s="51"/>
      <c r="XEZ1695" s="51"/>
      <c r="XFA1695" s="105"/>
      <c r="XFC1695" s="106"/>
    </row>
    <row r="1696" spans="16378:16383" x14ac:dyDescent="0.25">
      <c r="XEX1696" s="51"/>
      <c r="XEZ1696" s="51"/>
      <c r="XFA1696" s="105"/>
      <c r="XFC1696" s="106"/>
    </row>
    <row r="1697" spans="16378:16383" x14ac:dyDescent="0.25">
      <c r="XEX1697" s="51"/>
      <c r="XEZ1697" s="51"/>
      <c r="XFA1697" s="105"/>
      <c r="XFC1697" s="106"/>
    </row>
    <row r="1698" spans="16378:16383" x14ac:dyDescent="0.25">
      <c r="XEX1698" s="51"/>
      <c r="XEZ1698" s="51"/>
      <c r="XFA1698" s="105"/>
      <c r="XFC1698" s="106"/>
    </row>
    <row r="1699" spans="16378:16383" x14ac:dyDescent="0.25">
      <c r="XEX1699" s="51"/>
      <c r="XEZ1699" s="51"/>
      <c r="XFA1699" s="105"/>
      <c r="XFC1699" s="106"/>
    </row>
    <row r="1700" spans="16378:16383" x14ac:dyDescent="0.25">
      <c r="XEX1700" s="51"/>
      <c r="XEZ1700" s="51"/>
      <c r="XFA1700" s="105"/>
      <c r="XFC1700" s="106"/>
    </row>
    <row r="1701" spans="16378:16383" x14ac:dyDescent="0.25">
      <c r="XEX1701" s="51"/>
      <c r="XEZ1701" s="51"/>
      <c r="XFA1701" s="105"/>
      <c r="XFC1701" s="106"/>
    </row>
    <row r="1702" spans="16378:16383" x14ac:dyDescent="0.25">
      <c r="XEX1702" s="51"/>
      <c r="XEZ1702" s="51"/>
      <c r="XFA1702" s="105"/>
      <c r="XFC1702" s="106"/>
    </row>
    <row r="1703" spans="16378:16383" x14ac:dyDescent="0.25">
      <c r="XEX1703" s="51"/>
      <c r="XEZ1703" s="51"/>
      <c r="XFA1703" s="105"/>
      <c r="XFC1703" s="106"/>
    </row>
    <row r="1704" spans="16378:16383" x14ac:dyDescent="0.25">
      <c r="XEX1704" s="51"/>
      <c r="XEZ1704" s="51"/>
      <c r="XFA1704" s="105"/>
      <c r="XFC1704" s="106"/>
    </row>
    <row r="1705" spans="16378:16383" x14ac:dyDescent="0.25">
      <c r="XEX1705" s="51"/>
      <c r="XEZ1705" s="51"/>
      <c r="XFA1705" s="105"/>
      <c r="XFC1705" s="106"/>
    </row>
    <row r="1706" spans="16378:16383" x14ac:dyDescent="0.25">
      <c r="XEX1706" s="51"/>
      <c r="XEZ1706" s="51"/>
      <c r="XFA1706" s="105"/>
      <c r="XFC1706" s="106"/>
    </row>
    <row r="1707" spans="16378:16383" x14ac:dyDescent="0.25">
      <c r="XEX1707" s="51"/>
      <c r="XEZ1707" s="51"/>
      <c r="XFA1707" s="105"/>
      <c r="XFC1707" s="106"/>
    </row>
    <row r="1708" spans="16378:16383" x14ac:dyDescent="0.25">
      <c r="XEX1708" s="51"/>
      <c r="XEZ1708" s="51"/>
      <c r="XFA1708" s="105"/>
      <c r="XFC1708" s="106"/>
    </row>
    <row r="1709" spans="16378:16383" x14ac:dyDescent="0.25">
      <c r="XEX1709" s="51"/>
      <c r="XEZ1709" s="51"/>
      <c r="XFA1709" s="105"/>
      <c r="XFC1709" s="106"/>
    </row>
    <row r="1710" spans="16378:16383" x14ac:dyDescent="0.25">
      <c r="XEX1710" s="51"/>
      <c r="XEZ1710" s="51"/>
      <c r="XFA1710" s="105"/>
      <c r="XFC1710" s="106"/>
    </row>
    <row r="1711" spans="16378:16383" x14ac:dyDescent="0.25">
      <c r="XEX1711" s="51"/>
      <c r="XEZ1711" s="51"/>
      <c r="XFA1711" s="105"/>
      <c r="XFC1711" s="106"/>
    </row>
    <row r="1712" spans="16378:16383" x14ac:dyDescent="0.25">
      <c r="XEX1712" s="51"/>
      <c r="XEZ1712" s="51"/>
      <c r="XFA1712" s="105"/>
      <c r="XFC1712" s="106"/>
    </row>
    <row r="1713" spans="16378:16383" x14ac:dyDescent="0.25">
      <c r="XEX1713" s="51"/>
      <c r="XEZ1713" s="51"/>
      <c r="XFA1713" s="105"/>
      <c r="XFC1713" s="106"/>
    </row>
    <row r="1714" spans="16378:16383" x14ac:dyDescent="0.25">
      <c r="XEX1714" s="51"/>
      <c r="XEZ1714" s="51"/>
      <c r="XFC1714" s="106"/>
    </row>
    <row r="1715" spans="16378:16383" x14ac:dyDescent="0.25">
      <c r="XEX1715" s="51"/>
      <c r="XEZ1715" s="51"/>
      <c r="XFC1715" s="106"/>
    </row>
    <row r="1716" spans="16378:16383" x14ac:dyDescent="0.25">
      <c r="XEX1716" s="51"/>
      <c r="XEZ1716" s="51"/>
      <c r="XFC1716" s="106"/>
    </row>
    <row r="1717" spans="16378:16383" x14ac:dyDescent="0.25">
      <c r="XEX1717" s="51"/>
      <c r="XEZ1717" s="51"/>
      <c r="XFC1717" s="106"/>
    </row>
    <row r="1718" spans="16378:16383" x14ac:dyDescent="0.25">
      <c r="XEX1718" s="51"/>
      <c r="XEZ1718" s="51"/>
      <c r="XFC1718" s="106"/>
    </row>
    <row r="1719" spans="16378:16383" x14ac:dyDescent="0.25">
      <c r="XEX1719" s="51"/>
      <c r="XEZ1719" s="51"/>
      <c r="XFC1719" s="106"/>
    </row>
    <row r="1720" spans="16378:16383" x14ac:dyDescent="0.25">
      <c r="XEX1720" s="51"/>
      <c r="XEZ1720" s="51"/>
      <c r="XFC1720" s="106"/>
    </row>
    <row r="1721" spans="16378:16383" x14ac:dyDescent="0.25">
      <c r="XEX1721" s="51"/>
      <c r="XEZ1721" s="51"/>
      <c r="XFC1721" s="106"/>
    </row>
    <row r="1722" spans="16378:16383" x14ac:dyDescent="0.25">
      <c r="XEX1722" s="51"/>
      <c r="XEZ1722" s="51"/>
      <c r="XFC1722" s="106"/>
    </row>
    <row r="1723" spans="16378:16383" x14ac:dyDescent="0.25">
      <c r="XEX1723" s="51"/>
      <c r="XEZ1723" s="51"/>
      <c r="XFC1723" s="106"/>
    </row>
    <row r="1724" spans="16378:16383" x14ac:dyDescent="0.25">
      <c r="XEX1724" s="51"/>
      <c r="XEZ1724" s="51"/>
      <c r="XFC1724" s="106"/>
    </row>
    <row r="1725" spans="16378:16383" x14ac:dyDescent="0.25">
      <c r="XEX1725" s="51"/>
      <c r="XEZ1725" s="51"/>
      <c r="XFC1725" s="106"/>
    </row>
    <row r="1726" spans="16378:16383" x14ac:dyDescent="0.25">
      <c r="XEX1726" s="51"/>
      <c r="XEZ1726" s="51"/>
      <c r="XFC1726" s="106"/>
    </row>
    <row r="1727" spans="16378:16383" x14ac:dyDescent="0.25">
      <c r="XEX1727" s="51"/>
      <c r="XEZ1727" s="51"/>
      <c r="XFC1727" s="106"/>
    </row>
    <row r="1728" spans="16378:16383" x14ac:dyDescent="0.25">
      <c r="XEX1728" s="51"/>
      <c r="XEZ1728" s="51"/>
      <c r="XFC1728" s="106"/>
    </row>
    <row r="1729" spans="16378:16383" x14ac:dyDescent="0.25">
      <c r="XEX1729" s="51"/>
      <c r="XEZ1729" s="51"/>
      <c r="XFC1729" s="106"/>
    </row>
    <row r="1730" spans="16378:16383" x14ac:dyDescent="0.25">
      <c r="XEX1730" s="51"/>
      <c r="XEZ1730" s="51"/>
      <c r="XFC1730" s="106"/>
    </row>
    <row r="1731" spans="16378:16383" x14ac:dyDescent="0.25">
      <c r="XEX1731" s="51"/>
      <c r="XEZ1731" s="51"/>
      <c r="XFC1731" s="106"/>
    </row>
    <row r="1732" spans="16378:16383" x14ac:dyDescent="0.25">
      <c r="XEX1732" s="51"/>
      <c r="XEZ1732" s="51"/>
      <c r="XFC1732" s="106"/>
    </row>
    <row r="1733" spans="16378:16383" x14ac:dyDescent="0.25">
      <c r="XEX1733" s="51"/>
      <c r="XEZ1733" s="51"/>
      <c r="XFC1733" s="106"/>
    </row>
    <row r="1734" spans="16378:16383" x14ac:dyDescent="0.25">
      <c r="XEX1734" s="51"/>
      <c r="XEZ1734" s="51"/>
      <c r="XFC1734" s="106"/>
    </row>
    <row r="1735" spans="16378:16383" x14ac:dyDescent="0.25">
      <c r="XEX1735" s="51"/>
      <c r="XEZ1735" s="51"/>
      <c r="XFC1735" s="106"/>
    </row>
    <row r="1736" spans="16378:16383" x14ac:dyDescent="0.25">
      <c r="XEX1736" s="51"/>
      <c r="XEZ1736" s="51"/>
      <c r="XFC1736" s="106"/>
    </row>
    <row r="1737" spans="16378:16383" x14ac:dyDescent="0.25">
      <c r="XEX1737" s="51"/>
      <c r="XEZ1737" s="51"/>
      <c r="XFC1737" s="106"/>
    </row>
    <row r="1738" spans="16378:16383" x14ac:dyDescent="0.25">
      <c r="XEX1738" s="51"/>
      <c r="XEZ1738" s="51"/>
      <c r="XFC1738" s="106"/>
    </row>
    <row r="1739" spans="16378:16383" x14ac:dyDescent="0.25">
      <c r="XEX1739" s="51"/>
      <c r="XEZ1739" s="51"/>
      <c r="XFC1739" s="106"/>
    </row>
    <row r="1740" spans="16378:16383" x14ac:dyDescent="0.25">
      <c r="XEX1740" s="51"/>
      <c r="XEZ1740" s="51"/>
      <c r="XFC1740" s="106"/>
    </row>
    <row r="1741" spans="16378:16383" x14ac:dyDescent="0.25">
      <c r="XEX1741" s="51"/>
      <c r="XEZ1741" s="51"/>
      <c r="XFC1741" s="106"/>
    </row>
    <row r="1742" spans="16378:16383" x14ac:dyDescent="0.25">
      <c r="XEX1742" s="51"/>
      <c r="XEZ1742" s="51"/>
      <c r="XFC1742" s="106"/>
    </row>
    <row r="1743" spans="16378:16383" x14ac:dyDescent="0.25">
      <c r="XEX1743" s="51"/>
      <c r="XEZ1743" s="51"/>
      <c r="XFC1743" s="106"/>
    </row>
    <row r="1744" spans="16378:16383" x14ac:dyDescent="0.25">
      <c r="XEX1744" s="51"/>
      <c r="XEZ1744" s="51"/>
      <c r="XFC1744" s="106"/>
    </row>
    <row r="1745" spans="16378:16383" x14ac:dyDescent="0.25">
      <c r="XEX1745" s="51"/>
      <c r="XEZ1745" s="51"/>
      <c r="XFC1745" s="106"/>
    </row>
    <row r="1746" spans="16378:16383" x14ac:dyDescent="0.25">
      <c r="XEX1746" s="51"/>
      <c r="XEZ1746" s="51"/>
      <c r="XFC1746" s="106"/>
    </row>
    <row r="1747" spans="16378:16383" x14ac:dyDescent="0.25">
      <c r="XEX1747" s="51"/>
      <c r="XEZ1747" s="51"/>
      <c r="XFC1747" s="106"/>
    </row>
    <row r="1748" spans="16378:16383" x14ac:dyDescent="0.25">
      <c r="XEX1748" s="51"/>
      <c r="XEZ1748" s="51"/>
      <c r="XFC1748" s="106"/>
    </row>
    <row r="1749" spans="16378:16383" x14ac:dyDescent="0.25">
      <c r="XEX1749" s="51"/>
      <c r="XEZ1749" s="51"/>
      <c r="XFC1749" s="106"/>
    </row>
    <row r="1750" spans="16378:16383" x14ac:dyDescent="0.25">
      <c r="XEX1750" s="51"/>
      <c r="XEZ1750" s="51"/>
      <c r="XFC1750" s="106"/>
    </row>
  </sheetData>
  <sheetProtection password="CC2F" sheet="1" objects="1" scenarios="1" selectLockedCells="1"/>
  <sortState ref="XFB2:XFB1750">
    <sortCondition ref="XFB1"/>
  </sortState>
  <dataConsolidate/>
  <mergeCells count="21">
    <mergeCell ref="B9:O9"/>
    <mergeCell ref="B11:O11"/>
    <mergeCell ref="B12:O12"/>
    <mergeCell ref="E23:L23"/>
    <mergeCell ref="I20:I21"/>
    <mergeCell ref="B20:B21"/>
    <mergeCell ref="C20:C21"/>
    <mergeCell ref="D20:D21"/>
    <mergeCell ref="N20:N21"/>
    <mergeCell ref="O20:O21"/>
    <mergeCell ref="M20:M21"/>
    <mergeCell ref="G20:G21"/>
    <mergeCell ref="H20:H21"/>
    <mergeCell ref="J20:L20"/>
    <mergeCell ref="E20:E21"/>
    <mergeCell ref="C16:D16"/>
    <mergeCell ref="E14:F14"/>
    <mergeCell ref="E15:F15"/>
    <mergeCell ref="E16:F16"/>
    <mergeCell ref="E17:F17"/>
    <mergeCell ref="F20:F21"/>
  </mergeCells>
  <conditionalFormatting sqref="XFA1714:XFA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xWindow="508" yWindow="353" count="7">
    <dataValidation type="list" allowBlank="1" showInputMessage="1" showErrorMessage="1" sqref="E15:F15">
      <formula1>INDIRECT(E14)</formula1>
    </dataValidation>
    <dataValidation type="whole" allowBlank="1" showInputMessage="1" showErrorMessage="1" errorTitle="ERROR EN LA FECHA" error="LA FECHA SOLO SE PUEDE INGRESAR EN NUMERO ENTEROS" sqref="K22">
      <formula1>1</formula1>
      <formula2>12</formula2>
    </dataValidation>
    <dataValidation type="whole" allowBlank="1" showInputMessage="1" showErrorMessage="1" sqref="D22">
      <formula1>0</formula1>
      <formula2>999</formula2>
    </dataValidation>
    <dataValidation type="list" allowBlank="1" showInputMessage="1" showErrorMessage="1" sqref="E14:F14">
      <formula1>BASEDEPARTA</formula1>
    </dataValidation>
    <dataValidation type="list" allowBlank="1" showErrorMessage="1" errorTitle="FECHA ERRADA" error="LA FECHA SOLO SE ADMITE EN EL SIGUIENTE FORMATO._x000a_EJEMPLO:     01/01/2011" sqref="E16:F16">
      <formula1>MESES00</formula1>
    </dataValidation>
    <dataValidation type="whole" allowBlank="1" showInputMessage="1" showErrorMessage="1" errorTitle="ERROR" error="SOLO SE PERMITEN NUMEROS ENTEROS DEL 1 AL 99_x000a_" sqref="E17:F17">
      <formula1>1</formula1>
      <formula2>99</formula2>
    </dataValidation>
    <dataValidation type="whole" allowBlank="1" showErrorMessage="1" errorTitle="ERRRRRORRRR !!!!!!" error="UNICAMENTE EL NUMERO DE LA CEDULA DEL NOTARIO" sqref="O22">
      <formula1>1</formula1>
      <formula2>999999999999999000</formula2>
    </dataValidation>
  </dataValidations>
  <pageMargins left="0.19685039370078741" right="0.15748031496062992" top="0.35433070866141736" bottom="0.27559055118110237" header="0.23622047244094491" footer="0.19685039370078741"/>
  <pageSetup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B9:O29"/>
  <sheetViews>
    <sheetView showGridLines="0" workbookViewId="0">
      <selection activeCell="C26" sqref="C26"/>
    </sheetView>
  </sheetViews>
  <sheetFormatPr baseColWidth="10" defaultRowHeight="15" x14ac:dyDescent="0.25"/>
  <sheetData>
    <row r="9" spans="2:15" x14ac:dyDescent="0.25">
      <c r="B9" s="143" t="s">
        <v>18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2:15" ht="15.75" thickBot="1" x14ac:dyDescent="0.3">
      <c r="B10" s="142" t="s">
        <v>19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</row>
    <row r="11" spans="2:15" x14ac:dyDescent="0.25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</row>
    <row r="12" spans="2:15" x14ac:dyDescent="0.25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</row>
    <row r="13" spans="2:15" x14ac:dyDescent="0.25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/>
    </row>
    <row r="14" spans="2:15" x14ac:dyDescent="0.25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  <row r="15" spans="2:15" x14ac:dyDescent="0.2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2:15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</row>
    <row r="17" spans="2:15" x14ac:dyDescent="0.25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2:15" x14ac:dyDescent="0.25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</row>
    <row r="19" spans="2:15" x14ac:dyDescent="0.25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</row>
    <row r="20" spans="2:15" x14ac:dyDescent="0.25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</row>
    <row r="21" spans="2:15" x14ac:dyDescent="0.2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</row>
    <row r="22" spans="2:15" x14ac:dyDescent="0.2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</row>
    <row r="23" spans="2:15" x14ac:dyDescent="0.2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</row>
    <row r="24" spans="2:15" x14ac:dyDescent="0.25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5" spans="2:15" x14ac:dyDescent="0.2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</row>
    <row r="26" spans="2:15" x14ac:dyDescent="0.2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</row>
    <row r="27" spans="2:15" x14ac:dyDescent="0.2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</row>
    <row r="28" spans="2:15" x14ac:dyDescent="0.2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/>
    </row>
    <row r="29" spans="2:15" ht="15.75" thickBot="1" x14ac:dyDescent="0.3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</row>
  </sheetData>
  <mergeCells count="2">
    <mergeCell ref="B10:O10"/>
    <mergeCell ref="B9:O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theme="8" tint="0.79998168889431442"/>
  </sheetPr>
  <dimension ref="A5:K13"/>
  <sheetViews>
    <sheetView showGridLines="0" workbookViewId="0">
      <selection activeCell="E13" sqref="E13"/>
    </sheetView>
  </sheetViews>
  <sheetFormatPr baseColWidth="10" defaultRowHeight="15" x14ac:dyDescent="0.25"/>
  <cols>
    <col min="5" max="5" width="56.42578125" bestFit="1" customWidth="1"/>
  </cols>
  <sheetData>
    <row r="5" spans="1:11" ht="42.75" customHeight="1" x14ac:dyDescent="0.25"/>
    <row r="9" spans="1:11" ht="6.75" customHeight="1" x14ac:dyDescent="0.4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</row>
    <row r="10" spans="1:11" ht="24" customHeight="1" x14ac:dyDescent="0.25">
      <c r="A10" s="145" t="s">
        <v>559</v>
      </c>
      <c r="B10" s="145"/>
      <c r="C10" s="145"/>
      <c r="D10" s="145"/>
      <c r="E10" s="145"/>
      <c r="F10" s="145"/>
      <c r="G10" s="145"/>
      <c r="H10" s="145"/>
      <c r="I10" s="145"/>
      <c r="J10" s="145"/>
    </row>
    <row r="11" spans="1:11" ht="59.25" customHeight="1" x14ac:dyDescent="0.25">
      <c r="A11" s="145"/>
      <c r="B11" s="145"/>
      <c r="C11" s="145"/>
      <c r="D11" s="145"/>
      <c r="E11" s="145"/>
      <c r="F11" s="145"/>
      <c r="G11" s="145"/>
      <c r="H11" s="145"/>
      <c r="I11" s="145"/>
      <c r="J11" s="145"/>
    </row>
    <row r="12" spans="1:11" ht="15.75" thickBot="1" x14ac:dyDescent="0.3"/>
    <row r="13" spans="1:11" ht="93" thickBot="1" x14ac:dyDescent="1.4">
      <c r="E13" s="113">
        <v>5850</v>
      </c>
    </row>
  </sheetData>
  <sheetProtection password="CC2F" sheet="1" objects="1" scenarios="1"/>
  <mergeCells count="2">
    <mergeCell ref="A9:K9"/>
    <mergeCell ref="A10:J11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FORMATO REPORTE REGISTRO CIVIL</vt:lpstr>
      <vt:lpstr>CONSIGNACION</vt:lpstr>
      <vt:lpstr>LEY 1163</vt:lpstr>
      <vt:lpstr>AMAZONAS</vt:lpstr>
      <vt:lpstr>antioquia</vt:lpstr>
      <vt:lpstr>ARAUCA</vt:lpstr>
      <vt:lpstr>atlantico</vt:lpstr>
      <vt:lpstr>BASEDEPARTA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GUAJIRA</vt:lpstr>
      <vt:lpstr>GUAVIARE</vt:lpstr>
      <vt:lpstr>HUILA</vt:lpstr>
      <vt:lpstr>MAGDALENA</vt:lpstr>
      <vt:lpstr>MESES00</vt:lpstr>
      <vt:lpstr>META</vt:lpstr>
      <vt:lpstr>NARIÑO</vt:lpstr>
      <vt:lpstr>NORTE_DE_SANTANDER</vt:lpstr>
      <vt:lpstr>PUTUMAYO</vt:lpstr>
      <vt:lpstr>QUINDIO</vt:lpstr>
      <vt:lpstr>RISARALDA</vt:lpstr>
      <vt:lpstr>SAN_ANDRES</vt:lpstr>
      <vt:lpstr>SANTANDER</vt:lpstr>
      <vt:lpstr>SUCRE</vt:lpstr>
      <vt:lpstr>TOLIMA</vt:lpstr>
      <vt:lpstr>VALLE</vt:lpstr>
      <vt:lpstr>VAUPES</vt:lpstr>
      <vt:lpstr>VICHADA</vt:lpstr>
    </vt:vector>
  </TitlesOfParts>
  <Company>REGISTRADURIA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ycpulido</dc:creator>
  <cp:lastModifiedBy>Yan Carlos Pulido Santamaria</cp:lastModifiedBy>
  <cp:lastPrinted>2011-08-11T17:22:19Z</cp:lastPrinted>
  <dcterms:created xsi:type="dcterms:W3CDTF">2011-08-11T17:16:30Z</dcterms:created>
  <dcterms:modified xsi:type="dcterms:W3CDTF">2014-05-13T21:07:41Z</dcterms:modified>
</cp:coreProperties>
</file>